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<sst xmlns="http://schemas.openxmlformats.org/spreadsheetml/2006/main" count="865" uniqueCount="344">
  <si>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</si>
  <si>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</si>
  <si>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</si>
  <si>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</si>
  <si>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</si>
  <si>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</si>
  <si>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</si>
  <si>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</si>
  <si>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</si>
  <si>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</si>
  <si>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</si>
  <si>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</si>
  <si>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</si>
  <si>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2018 год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</si>
  <si>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</si>
  <si>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</si>
  <si>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</si>
  <si>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</si>
  <si>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</si>
  <si>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</si>
  <si>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</si>
  <si>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</si>
  <si>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</si>
  <si>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</si>
  <si>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</si>
  <si>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</si>
  <si>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</si>
  <si>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</si>
  <si>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</si>
  <si>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</si>
  <si>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</si>
  <si>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</si>
  <si>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</si>
  <si>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</si>
  <si>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</si>
  <si>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</si>
  <si>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</si>
  <si>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</si>
  <si>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</si>
  <si>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</si>
  <si>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</si>
  <si>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</si>
  <si>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</si>
  <si>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</si>
  <si>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</si>
  <si>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</si>
  <si>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</si>
  <si>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</si>
  <si>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</si>
  <si>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</si>
  <si>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</si>
  <si>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</si>
  <si>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</si>
  <si>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</si>
  <si>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</si>
  <si>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</si>
  <si>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</si>
  <si>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</si>
  <si>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</si>
  <si>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</si>
  <si>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</si>
  <si>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</si>
  <si>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</si>
  <si>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</si>
  <si>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</si>
  <si>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</si>
  <si>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</si>
  <si>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</si>
  <si>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</si>
  <si>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</si>
  <si>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</si>
  <si>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</si>
  <si>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</si>
  <si>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</si>
  <si>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</si>
  <si>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</si>
  <si>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</si>
  <si>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</si>
  <si>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</si>
  <si>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</si>
  <si>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</si>
  <si>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</si>
  <si>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</si>
  <si>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</si>
  <si>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Доходы от компенсации затрат государства</t>
  </si>
  <si>
    <t>38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</si>
  <si>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</si>
  <si>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</si>
  <si>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</si>
  <si>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</si>
  <si>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</si>
  <si>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</si>
  <si>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</si>
  <si>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Сумма на 2017 год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</si>
  <si>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</si>
  <si>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</si>
  <si>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</si>
  <si>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</si>
  <si>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</si>
  <si>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</si>
  <si>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</si>
  <si>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</si>
  <si>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</si>
  <si>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</si>
  <si>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</si>
  <si>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</si>
  <si>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</si>
  <si>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</si>
  <si>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</si>
  <si>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</si>
  <si>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</si>
  <si>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</si>
  <si>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Вороковского сельсовета в рамках непрограмных расходов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</si>
  <si>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</si>
  <si>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</si>
  <si>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</si>
  <si>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</si>
  <si>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</si>
  <si>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</si>
  <si>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</si>
  <si>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</si>
  <si>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</si>
  <si>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</si>
  <si>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</si>
  <si>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</si>
  <si>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</si>
  <si>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</si>
  <si>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</si>
  <si>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</si>
  <si>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</si>
  <si>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</si>
  <si>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</si>
  <si>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</si>
  <si>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</si>
  <si>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</si>
  <si>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</si>
  <si>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</si>
  <si>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</si>
  <si>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</si>
  <si>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</si>
  <si>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</si>
  <si>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</si>
  <si>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</si>
  <si>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</si>
  <si>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</si>
  <si>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</si>
  <si>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</si>
  <si>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</si>
  <si>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</si>
  <si>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</si>
  <si>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</si>
  <si>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</si>
  <si>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</si>
  <si>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</si>
  <si>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</si>
  <si>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</si>
  <si>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</si>
  <si>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</si>
  <si>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</si>
  <si>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2016 год Талажанского сельсовета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</si>
  <si>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</si>
  <si>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</si>
  <si>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</si>
  <si>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</si>
  <si>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</si>
  <si>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</si>
  <si>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</si>
  <si>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</si>
  <si>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</si>
  <si>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</si>
  <si>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</si>
  <si>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</si>
  <si>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</si>
  <si>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</si>
  <si>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</si>
  <si>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</si>
  <si>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</si>
  <si>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</si>
  <si>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</si>
  <si>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</si>
  <si>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01200S3930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</si>
  <si>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</si>
  <si>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</si>
  <si>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</si>
  <si>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</si>
  <si>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</si>
  <si>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</si>
  <si>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</si>
  <si>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</si>
  <si>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</si>
  <si>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</si>
  <si>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</si>
  <si>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Приложение № 8 к Решению Талажанского сельского Совета депутатов от 23.12.2016г. № 16-28</t>
  </si>
  <si>
    <t>Доходы бюджета поселений на 2017 год и плановый период 2018-2019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</si>
  <si>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</si>
  <si>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</si>
  <si>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</si>
  <si>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</si>
  <si>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2017 года</t>
  </si>
  <si>
    <t>Доходы бюджета поселений  2018 года</t>
  </si>
  <si>
    <t>Доходы бюджета поселений  2019 года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</si>
  <si>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</si>
  <si>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</si>
  <si>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</si>
  <si>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</si>
  <si>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</si>
  <si>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</si>
  <si>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182 1 01 02030 01 0000 110</t>
  </si>
  <si>
    <t>Налог на доходы физических лиц с доходов,полученных физическими лицами в сооттветствии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</si>
  <si>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</si>
  <si>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</si>
  <si>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</si>
  <si>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</si>
  <si>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</si>
  <si>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</si>
  <si>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</si>
  <si>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</si>
  <si>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</si>
  <si>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</si>
  <si>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000 1 06 01000 00 0000 110</t>
  </si>
  <si>
    <t>Налоги на имущество физических лиц</t>
  </si>
  <si>
    <t>182 1 06 01030 10 0000 110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</si>
  <si>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</si>
  <si>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</si>
  <si>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</si>
  <si>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</si>
  <si>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</si>
  <si>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</si>
  <si>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</si>
  <si>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</si>
  <si>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</si>
  <si>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</si>
  <si>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</si>
  <si>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</si>
  <si>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</si>
  <si>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</si>
  <si>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</si>
  <si>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</si>
  <si>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</si>
  <si>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</si>
  <si>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</si>
  <si>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</si>
  <si>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</si>
  <si>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000 1 13 00000 00 0000 000</t>
  </si>
  <si>
    <t>ДОХОДЫ ОТ ОКАЗАНИЯ ПЛАТНЫХ УСЛУГ(РАБОТ) И КОМПЕНСАЦИЯ ЗАТРАТ ГОСУДАРСТВА</t>
  </si>
  <si>
    <t>000 1 13 02000 00 0000 130</t>
  </si>
  <si>
    <t>000 1 13 02060 00 0000 130</t>
  </si>
  <si>
    <t>Доходы, поступающие в порядке возмещения расходов,понесенных в связи с эксплуатацией имущества сельских поселений</t>
  </si>
  <si>
    <t>834 1 13 02065100 0000 130</t>
  </si>
  <si>
    <t>000 2 00 00000 00 0000 000</t>
  </si>
  <si>
    <t>0002 02 0000 00 0000 000</t>
  </si>
  <si>
    <t>000 2 02 10000 00 0000 151</t>
  </si>
  <si>
    <t xml:space="preserve">Дотации бюджетам бюджетной системы Российской Федерации </t>
  </si>
  <si>
    <t>834 2 02 15001 10 0000 151</t>
  </si>
  <si>
    <t>Дотации на выравнивание бюджетной обеспеченности</t>
  </si>
  <si>
    <t>834 2 02 15001 10 0020 151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</si>
  <si>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</si>
  <si>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834 2 02 15001 10 0030 151</t>
  </si>
  <si>
    <t>Дотация бюджетам сельских поселений на выравнивание бюджетной обеспеченности из районного фонда финансовой поддержки</t>
  </si>
  <si>
    <t>000 2 02 30000 00 0000 151</t>
  </si>
  <si>
    <t>Субвенции бюджетам бюджетной системы российской Федерации</t>
  </si>
  <si>
    <t>834 2 02 30024 00 0000 151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</si>
  <si>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</si>
  <si>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834 2 02 30024 10 4901 151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</si>
  <si>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</si>
  <si>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834 2 02 35118 00 0000 151</t>
  </si>
  <si>
    <t>834 2 02 35118 10 0000 151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</si>
  <si>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</si>
  <si>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834 2 02 40000 00 0000 151</t>
  </si>
  <si>
    <t>834 2 02 49999 00 0000 151</t>
  </si>
  <si>
    <t>Прочие межбюджетные трансферты, передаваемые бюджетам</t>
  </si>
  <si>
    <t>834 2 02 49999 10 0000 151</t>
  </si>
  <si>
    <t>Прочие межбюджетные трансферты, передаваемые бюджетам сельских поселений</t>
  </si>
  <si>
    <t>834 2 02 49999 10 0002 151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</si>
  <si>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</si>
  <si>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</si>
  <si>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 xml:space="preserve">" О внесении изменений в Решение Талажанского сельского Совета депутатов от 23 декабря 2016 года №16-28 "О  бюджете Талажанского сельсовета на 2017 год и плановый период 2018-2019 годов"
                       </t>
  </si>
  <si>
    <t xml:space="preserve">Статья 1. Внести в Решение Талажанского сельского Совета депутатов от 23 декабря 2016 года №16-28 следующие изменения: </t>
  </si>
  <si>
    <t xml:space="preserve">                                                                                         Совета депутатов от 23.12.2016г. №16-28</t>
  </si>
  <si>
    <t>бюджета поселения в 2017 году и плановом периоде 2018-2019 годов</t>
  </si>
  <si>
    <t>сельского Совета депутатов от 23.12.2016г. №16-28</t>
  </si>
  <si>
    <t>Совета депутатов от 23.12. 2016г. № 16-28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</si>
  <si>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</si>
  <si>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</si>
  <si>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</si>
  <si>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Приложение № 6 к Решению Талажанского сельского Совета депутатов от 23.12.2016г. № 16-28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</si>
  <si>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2017 год и плановый период 2018- 2019 годов.</t>
  </si>
  <si>
    <t>Приложение № 7 к Решению Талажанского сельского Совета депутатов от 23.12.2016г. № 16-28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</si>
  <si>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2017 год </t>
  </si>
  <si>
    <t xml:space="preserve">                            Ведомственная структура расходов бюджета поселения на 2017 год
                                                   </t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</si>
  <si>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</si>
  <si>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</si>
  <si>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</si>
  <si>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</si>
  <si>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</si>
  <si>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</si>
  <si>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</si>
  <si>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834 2 02 49999 10 7412 151</t>
  </si>
  <si>
    <t>834 202 49999 10 7508 151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</si>
  <si>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</si>
  <si>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обеспечение первичных мер пожарной безопасности за счет средств краевого бюджета в рамках подпрограммы " Предупреждение спасение, помощь населению чрезвычайных ситуациях "государственной программы Красноярского края"Защита от чрезвычайных ситуаций природного и техногенного характера и обеспечения безопасности населения"</t>
  </si>
  <si>
    <t>834 2 02 49999 10 1021 151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</si>
  <si>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</si>
  <si>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0107</t>
  </si>
  <si>
    <t>Обеспечение проведения выборов и референдумов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</si>
  <si>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</si>
  <si>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</si>
  <si>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избирательной комиссии Талажанского сельсовета</t>
  </si>
  <si>
    <t>Специальные расходы</t>
  </si>
  <si>
    <t>Расходы</t>
  </si>
  <si>
    <t>Прочие расходы</t>
  </si>
  <si>
    <t>39</t>
  </si>
  <si>
    <t>100</t>
  </si>
  <si>
    <t>120</t>
  </si>
  <si>
    <t>40</t>
  </si>
  <si>
    <t>41</t>
  </si>
  <si>
    <t>834 1 17 0000000 0000 000</t>
  </si>
  <si>
    <t>834 1 17 05000000 0000 180</t>
  </si>
  <si>
    <t>834 1 17 0505010 0000 180</t>
  </si>
  <si>
    <t>834 1 17 05050 10 0000 180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</si>
  <si>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</si>
  <si>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</si>
  <si>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</si>
  <si>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483644,86</t>
  </si>
  <si>
    <t>Глава Талажанского сельсовета                                          С.Л. Биллер</t>
  </si>
  <si>
    <t xml:space="preserve">в подпункте1 цифры "4 491 487,00"  заменить цифрами "4 549 212,56" </t>
  </si>
  <si>
    <t>в подпункте 2 цифры " 4 491 487,00"    заменить цифрами "  4 554 680,42"</t>
  </si>
  <si>
    <t>Утвердить объем бюджетных ассигнований дорожного фонда Администрации Талажанского сельсовета  на 2017 в сумме 130600,0 рублей, на 2018 год в сумме 80600,0 рублей, на 2019 год в сумме 80600,0 рублей.</t>
  </si>
  <si>
    <t xml:space="preserve"> 2. Статью 10 "Дорожный фонд Администрации Талажанского сельсовета" изложить в новой редакции</t>
  </si>
  <si>
    <t>в подпункте 3 дефицит  бюджета поселения в сумме 5467,86 рублей;</t>
  </si>
  <si>
    <t>в подпункте 4 источники внутреннего финансирования дефицита бюджета поселения  в сумме 5467,86  рублей согласно приложению 1 к настоящему решению.</t>
  </si>
  <si>
    <t>2017 год</t>
  </si>
  <si>
    <t>2018 год</t>
  </si>
  <si>
    <t xml:space="preserve"> 2019 год</t>
  </si>
  <si>
    <t>Сумма на 2019 год</t>
  </si>
  <si>
    <t xml:space="preserve">  Сумма на
 2017 год </t>
  </si>
  <si>
    <t>№ 22-45</t>
  </si>
  <si>
    <t xml:space="preserve">сельского Совета депутатов от 12.10.2017г. № </t>
  </si>
  <si>
    <t>сельского Совета депутатов от 12.10.2017г. №22-45</t>
  </si>
  <si>
    <t>к Решению Талажанского сельского                                 Совета депутатов от 12.10.2017 № 22-45</t>
  </si>
  <si>
    <t xml:space="preserve">                                                                                                                                                                     Совета депутатов от 12.10.2017 № 22-45 </t>
  </si>
  <si>
    <t xml:space="preserve">                                                                                         Совета депутатов от 07.09.2017 №22-45 </t>
  </si>
  <si>
    <t xml:space="preserve">Приложение № 2                                              к решению Талажанского сельского Совета депутатов от 07.09.2017 №22-45 </t>
  </si>
  <si>
    <t>07 сентября 2017г.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</si>
</sst>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95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9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center" wrapText="1"/>
    </xf>
    <xf numFmtId="198" fontId="6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195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195" fontId="13" fillId="32" borderId="10" xfId="0" applyNumberFormat="1" applyFont="1" applyFill="1" applyBorder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2" fontId="13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5" fontId="8" fillId="32" borderId="10" xfId="0" applyNumberFormat="1" applyFont="1" applyFill="1" applyBorder="1" applyAlignment="1">
      <alignment horizontal="center" vertical="center" wrapText="1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95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5" fontId="10" fillId="32" borderId="13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198" fontId="7" fillId="0" borderId="10" xfId="53" applyNumberFormat="1" applyFont="1" applyBorder="1" applyAlignment="1">
      <alignment horizontal="center" vertical="center"/>
      <protection/>
    </xf>
    <xf numFmtId="0" fontId="5" fillId="0" borderId="10" xfId="53" applyBorder="1" applyAlignment="1">
      <alignment horizontal="left" vertical="center"/>
      <protection/>
    </xf>
    <xf numFmtId="195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198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198" fontId="7" fillId="33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198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/>
      <protection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10" fillId="32" borderId="10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9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53" applyFont="1" applyAlignment="1">
      <alignment horizontal="right" wrapText="1"/>
      <protection/>
    </xf>
    <xf numFmtId="198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98" fontId="7" fillId="0" borderId="13" xfId="53" applyNumberFormat="1" applyFont="1" applyFill="1" applyBorder="1" applyAlignment="1">
      <alignment horizontal="center" vertical="center" wrapText="1"/>
      <protection/>
    </xf>
    <xf numFmtId="198" fontId="7" fillId="0" borderId="12" xfId="53" applyNumberFormat="1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right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0" fontId="10" fillId="32" borderId="10" xfId="0" applyFont="1" applyFill="1" applyBorder="1" applyAlignment="1">
      <alignment horizontal="center" wrapText="1"/>
    </xf>
    <xf numFmtId="2" fontId="10" fillId="32" borderId="19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10" fillId="32" borderId="1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1">
      <selection activeCell="A12" sqref="A12:E12"/>
    </sheetView>
  </sheetViews>
  <sheetFormatPr defaultColWidth="9.140625" defaultRowHeight="12.75"/>
  <cols>
    <col min="1" max="1" width="4.7109375" style="11" customWidth="1"/>
    <col min="2" max="2" width="5.7109375" style="11" customWidth="1"/>
    <col min="3" max="3" width="5.57421875" style="11" customWidth="1"/>
    <col min="4" max="4" width="6.8515625" style="11" customWidth="1"/>
    <col min="5" max="5" width="7.00390625" style="11" customWidth="1"/>
    <col min="6" max="8" width="6.28125" style="11" customWidth="1"/>
    <col min="9" max="9" width="8.421875" style="11" customWidth="1"/>
    <col min="10" max="10" width="6.421875" style="11" customWidth="1"/>
    <col min="11" max="11" width="7.421875" style="11" customWidth="1"/>
    <col min="12" max="12" width="13.57421875" style="11" customWidth="1"/>
    <col min="13" max="13" width="23.421875" style="11" hidden="1" customWidth="1"/>
    <col min="14" max="14" width="15.421875" style="11" bestFit="1" customWidth="1"/>
    <col min="15" max="16384" width="9.140625" style="11" customWidth="1"/>
  </cols>
  <sheetData>
    <row r="1" ht="2.25" customHeight="1">
      <c r="M1" s="12"/>
    </row>
    <row r="2" ht="0.75" customHeight="1" hidden="1">
      <c r="M2" s="12"/>
    </row>
    <row r="3" ht="12.75">
      <c r="M3" s="12"/>
    </row>
    <row r="4" spans="4:10" ht="12.75">
      <c r="D4" s="206" t="s">
        <v>16</v>
      </c>
      <c r="E4" s="206"/>
      <c r="F4" s="206"/>
      <c r="G4" s="206"/>
      <c r="H4" s="206"/>
      <c r="I4" s="206"/>
      <c r="J4" s="206"/>
    </row>
    <row r="5" spans="4:10" ht="12.75">
      <c r="D5" s="206" t="s">
        <v>17</v>
      </c>
      <c r="E5" s="206"/>
      <c r="F5" s="206"/>
      <c r="G5" s="206"/>
      <c r="H5" s="206"/>
      <c r="I5" s="206"/>
      <c r="J5" s="206"/>
    </row>
    <row r="6" ht="11.25" customHeight="1"/>
    <row r="7" spans="4:10" ht="12.75">
      <c r="D7" s="206" t="s">
        <v>18</v>
      </c>
      <c r="E7" s="206"/>
      <c r="F7" s="206"/>
      <c r="G7" s="206"/>
      <c r="H7" s="206"/>
      <c r="I7" s="206"/>
      <c r="J7" s="206"/>
    </row>
    <row r="8" spans="4:10" ht="12.75">
      <c r="D8" s="206" t="s">
        <v>137</v>
      </c>
      <c r="E8" s="206"/>
      <c r="F8" s="206"/>
      <c r="G8" s="206"/>
      <c r="H8" s="206"/>
      <c r="I8" s="206"/>
      <c r="J8" s="206"/>
    </row>
    <row r="9" ht="9.75" customHeight="1">
      <c r="E9" s="14"/>
    </row>
    <row r="10" spans="1:13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3" s="15" customFormat="1" ht="12.75">
      <c r="A11" s="209" t="s">
        <v>86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3" ht="12.75">
      <c r="A12" s="201" t="s">
        <v>343</v>
      </c>
      <c r="B12" s="202"/>
      <c r="C12" s="202"/>
      <c r="D12" s="202"/>
      <c r="E12" s="202"/>
      <c r="I12" s="16"/>
      <c r="K12" s="203" t="s">
        <v>336</v>
      </c>
      <c r="L12" s="203"/>
      <c r="M12" s="203"/>
    </row>
    <row r="13" spans="1:4" ht="11.25" customHeight="1">
      <c r="A13" s="204"/>
      <c r="B13" s="204"/>
      <c r="C13" s="204"/>
      <c r="D13" s="204"/>
    </row>
    <row r="14" ht="10.5" customHeight="1">
      <c r="A14" s="16"/>
    </row>
    <row r="15" spans="1:13" ht="48" customHeight="1">
      <c r="A15" s="205" t="s">
        <v>276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3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31.5" customHeight="1">
      <c r="A17" s="207" t="s">
        <v>138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ht="13.5" customHeight="1">
      <c r="A18" s="16"/>
    </row>
    <row r="19" spans="1:4" ht="13.5" customHeight="1">
      <c r="A19" s="16"/>
      <c r="D19" s="11" t="s">
        <v>47</v>
      </c>
    </row>
    <row r="20" spans="1:13" s="18" customFormat="1" ht="32.25" customHeight="1">
      <c r="A20" s="208" t="s">
        <v>277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1:13" s="18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8" customFormat="1" ht="12.75">
      <c r="A22" s="207" t="s">
        <v>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s="18" customFormat="1" ht="16.5" customHeight="1">
      <c r="A23" s="207" t="s">
        <v>325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s="18" customFormat="1" ht="16.5" customHeight="1">
      <c r="A24" s="207" t="s">
        <v>326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s="18" customFormat="1" ht="16.5" customHeight="1">
      <c r="A25" s="199" t="s">
        <v>329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7"/>
    </row>
    <row r="26" spans="1:13" s="18" customFormat="1" ht="30" customHeight="1">
      <c r="A26" s="199" t="s">
        <v>330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7"/>
    </row>
    <row r="27" spans="1:13" s="18" customFormat="1" ht="29.25" customHeight="1">
      <c r="A27" s="200" t="s">
        <v>328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17"/>
    </row>
    <row r="28" spans="1:13" s="18" customFormat="1" ht="30" customHeight="1">
      <c r="A28" s="199" t="s">
        <v>327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7"/>
    </row>
    <row r="29" spans="1:13" s="18" customFormat="1" ht="20.2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7"/>
    </row>
    <row r="30" spans="1:14" s="18" customFormat="1" ht="17.25" customHeight="1">
      <c r="A30" s="207" t="s">
        <v>290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19"/>
    </row>
    <row r="31" spans="1:14" s="18" customFormat="1" ht="13.5" customHeight="1">
      <c r="A31" s="207" t="s">
        <v>291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19"/>
    </row>
    <row r="32" spans="1:14" s="18" customFormat="1" ht="13.5" customHeight="1">
      <c r="A32" s="207" t="s">
        <v>292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19"/>
    </row>
    <row r="33" spans="1:14" s="18" customFormat="1" ht="13.5" customHeight="1">
      <c r="A33" s="207" t="s">
        <v>293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19"/>
    </row>
    <row r="34" spans="1:14" s="18" customFormat="1" ht="13.5" customHeight="1">
      <c r="A34" s="207" t="s">
        <v>294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9"/>
    </row>
    <row r="35" spans="1:14" s="18" customFormat="1" ht="13.5" customHeight="1">
      <c r="A35" s="207" t="s">
        <v>295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19"/>
    </row>
    <row r="36" spans="1:13" s="18" customFormat="1" ht="12.75">
      <c r="A36" s="208" t="s">
        <v>49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="18" customFormat="1" ht="9.75" customHeight="1"/>
    <row r="38" spans="1:13" s="18" customFormat="1" ht="23.25" customHeight="1">
      <c r="A38" s="207" t="s">
        <v>149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="20" customFormat="1" ht="12.75"/>
    <row r="40" s="20" customFormat="1" ht="12.75" hidden="1"/>
    <row r="41" s="20" customFormat="1" ht="12.75"/>
    <row r="42" spans="1:13" s="20" customFormat="1" ht="20.25" customHeight="1">
      <c r="A42" s="210" t="s">
        <v>324</v>
      </c>
      <c r="B42" s="210"/>
      <c r="C42" s="210"/>
      <c r="D42" s="210"/>
      <c r="E42" s="210"/>
      <c r="F42" s="210"/>
      <c r="G42" s="210"/>
      <c r="H42" s="210"/>
      <c r="I42" s="210"/>
      <c r="J42" s="205"/>
      <c r="K42" s="205"/>
      <c r="L42" s="205"/>
      <c r="M42" s="205"/>
    </row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5.75" customHeight="1"/>
    <row r="49" s="20" customFormat="1" ht="12.75"/>
    <row r="50" s="20" customFormat="1" ht="12.75"/>
    <row r="51" s="20" customFormat="1" ht="15.75" customHeight="1"/>
    <row r="52" s="20" customFormat="1" ht="12.75"/>
    <row r="53" s="20" customFormat="1" ht="12.75"/>
    <row r="54" s="20" customFormat="1" ht="15.75" customHeight="1"/>
    <row r="55" s="20" customFormat="1" ht="15.75" customHeight="1"/>
    <row r="56" s="20" customFormat="1" ht="15.75" customHeight="1"/>
    <row r="57" s="20" customFormat="1" ht="15.75" customHeight="1"/>
    <row r="58" s="20" customFormat="1" ht="15.75" customHeight="1"/>
    <row r="59" s="20" customFormat="1" ht="15.75" customHeight="1"/>
    <row r="60" s="20" customFormat="1" ht="15.75" customHeight="1"/>
  </sheetData>
  <sheetProtection/>
  <mergeCells count="29">
    <mergeCell ref="A26:L26"/>
    <mergeCell ref="A31:M31"/>
    <mergeCell ref="A30:M30"/>
    <mergeCell ref="A42:M42"/>
    <mergeCell ref="A32:M32"/>
    <mergeCell ref="A33:M33"/>
    <mergeCell ref="A34:M34"/>
    <mergeCell ref="A35:M35"/>
    <mergeCell ref="A36:M36"/>
    <mergeCell ref="A38:M38"/>
    <mergeCell ref="A23:M23"/>
    <mergeCell ref="A20:M20"/>
    <mergeCell ref="A22:M22"/>
    <mergeCell ref="A10:M10"/>
    <mergeCell ref="A11:M11"/>
    <mergeCell ref="D4:J4"/>
    <mergeCell ref="D5:J5"/>
    <mergeCell ref="D7:J7"/>
    <mergeCell ref="D8:J8"/>
    <mergeCell ref="A25:L25"/>
    <mergeCell ref="A27:L27"/>
    <mergeCell ref="A28:L28"/>
    <mergeCell ref="A29:L29"/>
    <mergeCell ref="A12:E12"/>
    <mergeCell ref="K12:M12"/>
    <mergeCell ref="A13:D13"/>
    <mergeCell ref="A15:M15"/>
    <mergeCell ref="A17:M17"/>
    <mergeCell ref="A24:M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14" t="s">
        <v>99</v>
      </c>
      <c r="B1" s="214"/>
      <c r="C1" s="214"/>
      <c r="D1" s="214"/>
      <c r="E1" s="214"/>
      <c r="F1" s="214"/>
    </row>
    <row r="2" spans="1:6" ht="11.25">
      <c r="A2" s="2"/>
      <c r="B2" s="214" t="s">
        <v>140</v>
      </c>
      <c r="C2" s="214"/>
      <c r="D2" s="214"/>
      <c r="E2" s="214"/>
      <c r="F2" s="214"/>
    </row>
    <row r="3" spans="1:10" ht="11.25">
      <c r="A3" s="2"/>
      <c r="B3" s="214" t="s">
        <v>341</v>
      </c>
      <c r="C3" s="214"/>
      <c r="D3" s="214"/>
      <c r="E3" s="214"/>
      <c r="F3" s="214"/>
      <c r="I3" s="4"/>
      <c r="J3" s="4"/>
    </row>
    <row r="4" spans="1:6" ht="11.25">
      <c r="A4" s="214" t="s">
        <v>99</v>
      </c>
      <c r="B4" s="214"/>
      <c r="C4" s="214"/>
      <c r="D4" s="214"/>
      <c r="E4" s="214"/>
      <c r="F4" s="214"/>
    </row>
    <row r="5" spans="1:6" ht="11.25">
      <c r="A5" s="2"/>
      <c r="B5" s="214" t="s">
        <v>140</v>
      </c>
      <c r="C5" s="214"/>
      <c r="D5" s="214"/>
      <c r="E5" s="214"/>
      <c r="F5" s="214"/>
    </row>
    <row r="6" spans="1:6" ht="11.25">
      <c r="A6" s="2"/>
      <c r="B6" s="214" t="s">
        <v>278</v>
      </c>
      <c r="C6" s="214"/>
      <c r="D6" s="214"/>
      <c r="E6" s="214"/>
      <c r="F6" s="214"/>
    </row>
    <row r="7" spans="1:6" ht="11.25">
      <c r="A7" s="215" t="s">
        <v>53</v>
      </c>
      <c r="B7" s="215"/>
      <c r="C7" s="215"/>
      <c r="D7" s="215"/>
      <c r="E7" s="215"/>
      <c r="F7" s="215"/>
    </row>
    <row r="8" spans="1:6" ht="15" customHeight="1">
      <c r="A8" s="215" t="s">
        <v>279</v>
      </c>
      <c r="B8" s="215"/>
      <c r="C8" s="215"/>
      <c r="D8" s="215"/>
      <c r="E8" s="215"/>
      <c r="F8" s="215"/>
    </row>
    <row r="9" spans="1:6" ht="15" customHeight="1">
      <c r="A9" s="7"/>
      <c r="B9" s="7"/>
      <c r="C9" s="7"/>
      <c r="D9" s="7"/>
      <c r="E9" s="7"/>
      <c r="F9" s="7"/>
    </row>
    <row r="10" spans="1:6" ht="15" customHeight="1">
      <c r="A10" s="211" t="s">
        <v>37</v>
      </c>
      <c r="B10" s="211" t="s">
        <v>20</v>
      </c>
      <c r="C10" s="212" t="s">
        <v>82</v>
      </c>
      <c r="D10" s="219" t="s">
        <v>54</v>
      </c>
      <c r="E10" s="219"/>
      <c r="F10" s="219"/>
    </row>
    <row r="11" spans="1:6" ht="96.75" customHeight="1">
      <c r="A11" s="211"/>
      <c r="B11" s="211"/>
      <c r="C11" s="213"/>
      <c r="D11" s="5" t="s">
        <v>331</v>
      </c>
      <c r="E11" s="5" t="s">
        <v>332</v>
      </c>
      <c r="F11" s="5" t="s">
        <v>333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11">
        <v>1</v>
      </c>
      <c r="B13" s="211" t="s">
        <v>139</v>
      </c>
      <c r="C13" s="218" t="s">
        <v>21</v>
      </c>
      <c r="D13" s="217">
        <f>D15+D19</f>
        <v>5467.860000000335</v>
      </c>
      <c r="E13" s="216">
        <f>E15+E22</f>
        <v>0</v>
      </c>
      <c r="F13" s="216">
        <f>F15+F19</f>
        <v>0</v>
      </c>
    </row>
    <row r="14" spans="1:6" ht="13.5" customHeight="1" hidden="1" thickBot="1">
      <c r="A14" s="211"/>
      <c r="B14" s="211"/>
      <c r="C14" s="218"/>
      <c r="D14" s="217"/>
      <c r="E14" s="216"/>
      <c r="F14" s="216"/>
    </row>
    <row r="15" spans="1:6" ht="26.25" customHeight="1">
      <c r="A15" s="5">
        <v>2</v>
      </c>
      <c r="B15" s="5" t="s">
        <v>141</v>
      </c>
      <c r="C15" s="8" t="s">
        <v>22</v>
      </c>
      <c r="D15" s="10">
        <f>D16</f>
        <v>-4549212.56</v>
      </c>
      <c r="E15" s="9">
        <f aca="true" t="shared" si="0" ref="E15:F17">+E16</f>
        <v>-3841597</v>
      </c>
      <c r="F15" s="9">
        <f t="shared" si="0"/>
        <v>-3841597</v>
      </c>
    </row>
    <row r="16" spans="1:6" ht="22.5">
      <c r="A16" s="5">
        <v>3</v>
      </c>
      <c r="B16" s="5" t="s">
        <v>142</v>
      </c>
      <c r="C16" s="8" t="s">
        <v>23</v>
      </c>
      <c r="D16" s="10">
        <f>D17</f>
        <v>-4549212.56</v>
      </c>
      <c r="E16" s="9">
        <f t="shared" si="0"/>
        <v>-3841597</v>
      </c>
      <c r="F16" s="9">
        <f t="shared" si="0"/>
        <v>-3841597</v>
      </c>
    </row>
    <row r="17" spans="1:6" ht="22.5">
      <c r="A17" s="5">
        <v>4</v>
      </c>
      <c r="B17" s="5" t="s">
        <v>143</v>
      </c>
      <c r="C17" s="8" t="s">
        <v>24</v>
      </c>
      <c r="D17" s="10">
        <f>D18</f>
        <v>-4549212.56</v>
      </c>
      <c r="E17" s="9">
        <f t="shared" si="0"/>
        <v>-3841597</v>
      </c>
      <c r="F17" s="9">
        <f t="shared" si="0"/>
        <v>-3841597</v>
      </c>
    </row>
    <row r="18" spans="1:6" ht="33.75">
      <c r="A18" s="5">
        <v>5</v>
      </c>
      <c r="B18" s="5" t="s">
        <v>144</v>
      </c>
      <c r="C18" s="8" t="s">
        <v>71</v>
      </c>
      <c r="D18" s="10">
        <v>-4549212.56</v>
      </c>
      <c r="E18" s="9">
        <v>-3841597</v>
      </c>
      <c r="F18" s="9">
        <v>-3841597</v>
      </c>
    </row>
    <row r="19" spans="1:6" ht="22.5">
      <c r="A19" s="5">
        <v>6</v>
      </c>
      <c r="B19" s="5" t="s">
        <v>145</v>
      </c>
      <c r="C19" s="8" t="s">
        <v>25</v>
      </c>
      <c r="D19" s="123">
        <f>D20</f>
        <v>4554680.42</v>
      </c>
      <c r="E19" s="9">
        <f aca="true" t="shared" si="1" ref="E19:F21">+E20</f>
        <v>3841597</v>
      </c>
      <c r="F19" s="9">
        <f t="shared" si="1"/>
        <v>3841597</v>
      </c>
    </row>
    <row r="20" spans="1:6" ht="22.5">
      <c r="A20" s="5">
        <v>7</v>
      </c>
      <c r="B20" s="5" t="s">
        <v>146</v>
      </c>
      <c r="C20" s="8" t="s">
        <v>26</v>
      </c>
      <c r="D20" s="10">
        <f>D21</f>
        <v>4554680.42</v>
      </c>
      <c r="E20" s="9">
        <f t="shared" si="1"/>
        <v>3841597</v>
      </c>
      <c r="F20" s="9">
        <f t="shared" si="1"/>
        <v>3841597</v>
      </c>
    </row>
    <row r="21" spans="1:6" ht="22.5">
      <c r="A21" s="5">
        <v>8</v>
      </c>
      <c r="B21" s="5" t="s">
        <v>147</v>
      </c>
      <c r="C21" s="8" t="s">
        <v>27</v>
      </c>
      <c r="D21" s="10">
        <f>D22</f>
        <v>4554680.42</v>
      </c>
      <c r="E21" s="9">
        <f t="shared" si="1"/>
        <v>3841597</v>
      </c>
      <c r="F21" s="9">
        <f t="shared" si="1"/>
        <v>3841597</v>
      </c>
    </row>
    <row r="22" spans="1:6" ht="33.75">
      <c r="A22" s="5">
        <v>9</v>
      </c>
      <c r="B22" s="5" t="s">
        <v>148</v>
      </c>
      <c r="C22" s="8" t="s">
        <v>70</v>
      </c>
      <c r="D22" s="10">
        <v>4554680.42</v>
      </c>
      <c r="E22" s="9">
        <v>3841597</v>
      </c>
      <c r="F22" s="9">
        <v>3841597</v>
      </c>
    </row>
    <row r="23" spans="1:6" ht="39.75" customHeight="1">
      <c r="A23" s="5">
        <v>10</v>
      </c>
      <c r="B23" s="5"/>
      <c r="C23" s="8" t="s">
        <v>28</v>
      </c>
      <c r="D23" s="122">
        <v>0</v>
      </c>
      <c r="E23" s="6">
        <v>0</v>
      </c>
      <c r="F23" s="6">
        <v>0</v>
      </c>
    </row>
  </sheetData>
  <sheetProtection/>
  <mergeCells count="18"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  <mergeCell ref="B10:B11"/>
    <mergeCell ref="C10:C11"/>
    <mergeCell ref="B2:F2"/>
    <mergeCell ref="B6:F6"/>
    <mergeCell ref="A1:F1"/>
    <mergeCell ref="B3:F3"/>
    <mergeCell ref="A4:F4"/>
    <mergeCell ref="B5:F5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8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4.00390625" style="137" customWidth="1"/>
    <col min="2" max="2" width="22.421875" style="137" customWidth="1"/>
    <col min="3" max="3" width="42.28125" style="137" customWidth="1"/>
    <col min="4" max="4" width="12.140625" style="137" customWidth="1"/>
    <col min="5" max="5" width="10.00390625" style="137" customWidth="1"/>
    <col min="6" max="6" width="9.8515625" style="137" customWidth="1"/>
    <col min="7" max="7" width="9.140625" style="137" customWidth="1"/>
    <col min="8" max="8" width="8.28125" style="137" customWidth="1"/>
    <col min="9" max="16384" width="9.140625" style="137" customWidth="1"/>
  </cols>
  <sheetData>
    <row r="1" spans="1:6" ht="36" customHeight="1">
      <c r="A1" s="168"/>
      <c r="D1" s="220" t="s">
        <v>342</v>
      </c>
      <c r="E1" s="220"/>
      <c r="F1" s="220"/>
    </row>
    <row r="2" spans="1:9" ht="15.75">
      <c r="A2" s="167" t="s">
        <v>284</v>
      </c>
      <c r="B2" s="167"/>
      <c r="C2" s="167"/>
      <c r="D2" s="223" t="s">
        <v>283</v>
      </c>
      <c r="E2" s="223"/>
      <c r="F2" s="223"/>
      <c r="G2" s="166"/>
      <c r="H2" s="166"/>
      <c r="I2" s="166"/>
    </row>
    <row r="3" spans="1:9" ht="15.75">
      <c r="A3" s="224" t="s">
        <v>282</v>
      </c>
      <c r="B3" s="224"/>
      <c r="C3" s="224"/>
      <c r="D3" s="224"/>
      <c r="E3" s="224"/>
      <c r="F3" s="224"/>
      <c r="G3" s="166"/>
      <c r="H3" s="166"/>
      <c r="I3" s="166"/>
    </row>
    <row r="4" spans="1:9" ht="15.75">
      <c r="A4" s="224" t="s">
        <v>281</v>
      </c>
      <c r="B4" s="224"/>
      <c r="C4" s="224"/>
      <c r="D4" s="224"/>
      <c r="E4" s="224"/>
      <c r="F4" s="224"/>
      <c r="G4" s="166"/>
      <c r="H4" s="166"/>
      <c r="I4" s="166"/>
    </row>
    <row r="5" spans="1:6" ht="12.75">
      <c r="A5" s="164"/>
      <c r="B5" s="163"/>
      <c r="C5" s="163"/>
      <c r="D5" s="163"/>
      <c r="E5" s="163"/>
      <c r="F5" s="163"/>
    </row>
    <row r="6" spans="1:9" ht="15.75">
      <c r="A6" s="227" t="s">
        <v>193</v>
      </c>
      <c r="B6" s="227"/>
      <c r="C6" s="227"/>
      <c r="D6" s="227"/>
      <c r="E6" s="227"/>
      <c r="F6" s="227"/>
      <c r="G6" s="165"/>
      <c r="H6" s="165"/>
      <c r="I6" s="165"/>
    </row>
    <row r="7" spans="1:6" ht="12.75">
      <c r="A7" s="164" t="s">
        <v>194</v>
      </c>
      <c r="B7" s="163"/>
      <c r="C7" s="163"/>
      <c r="D7" s="234" t="s">
        <v>195</v>
      </c>
      <c r="E7" s="234"/>
      <c r="F7" s="234"/>
    </row>
    <row r="8" spans="1:6" ht="30" customHeight="1">
      <c r="A8" s="228" t="s">
        <v>37</v>
      </c>
      <c r="B8" s="231" t="s">
        <v>196</v>
      </c>
      <c r="C8" s="225" t="s">
        <v>197</v>
      </c>
      <c r="D8" s="229" t="s">
        <v>198</v>
      </c>
      <c r="E8" s="229" t="s">
        <v>199</v>
      </c>
      <c r="F8" s="229" t="s">
        <v>200</v>
      </c>
    </row>
    <row r="9" spans="1:6" ht="45" customHeight="1">
      <c r="A9" s="228"/>
      <c r="B9" s="231"/>
      <c r="C9" s="225"/>
      <c r="D9" s="229"/>
      <c r="E9" s="229"/>
      <c r="F9" s="229"/>
    </row>
    <row r="10" spans="1:6" ht="12.75">
      <c r="A10" s="162"/>
      <c r="B10" s="161">
        <v>1</v>
      </c>
      <c r="C10" s="161">
        <v>2</v>
      </c>
      <c r="D10" s="161">
        <v>3</v>
      </c>
      <c r="E10" s="161">
        <v>3</v>
      </c>
      <c r="F10" s="161">
        <v>3</v>
      </c>
    </row>
    <row r="11" spans="1:6" ht="17.25" customHeight="1">
      <c r="A11" s="143">
        <v>1</v>
      </c>
      <c r="B11" s="143" t="s">
        <v>201</v>
      </c>
      <c r="C11" s="151" t="s">
        <v>32</v>
      </c>
      <c r="D11" s="160">
        <f>D12+D17+D23+D35+D38+D42+D46</f>
        <v>212602.56</v>
      </c>
      <c r="E11" s="160">
        <v>160414</v>
      </c>
      <c r="F11" s="160">
        <v>166429</v>
      </c>
    </row>
    <row r="12" spans="1:6" ht="18.75" customHeight="1">
      <c r="A12" s="143">
        <v>2</v>
      </c>
      <c r="B12" s="143" t="s">
        <v>202</v>
      </c>
      <c r="C12" s="151" t="s">
        <v>33</v>
      </c>
      <c r="D12" s="144">
        <f>D13</f>
        <v>96921</v>
      </c>
      <c r="E12" s="144">
        <v>102058</v>
      </c>
      <c r="F12" s="144">
        <v>107773</v>
      </c>
    </row>
    <row r="13" spans="1:6" ht="18.75" customHeight="1">
      <c r="A13" s="143">
        <v>3</v>
      </c>
      <c r="B13" s="143" t="s">
        <v>203</v>
      </c>
      <c r="C13" s="151" t="s">
        <v>204</v>
      </c>
      <c r="D13" s="144">
        <v>96921</v>
      </c>
      <c r="E13" s="144">
        <v>102058</v>
      </c>
      <c r="F13" s="144">
        <v>107773</v>
      </c>
    </row>
    <row r="14" spans="1:6" ht="81" customHeight="1">
      <c r="A14" s="230">
        <v>4</v>
      </c>
      <c r="B14" s="230" t="s">
        <v>205</v>
      </c>
      <c r="C14" s="222" t="s">
        <v>206</v>
      </c>
      <c r="D14" s="221">
        <v>96921</v>
      </c>
      <c r="E14" s="221">
        <v>102058</v>
      </c>
      <c r="F14" s="221">
        <v>107773</v>
      </c>
    </row>
    <row r="15" spans="1:6" ht="13.5" customHeight="1" hidden="1" thickBot="1">
      <c r="A15" s="230"/>
      <c r="B15" s="230"/>
      <c r="C15" s="222"/>
      <c r="D15" s="221"/>
      <c r="E15" s="221"/>
      <c r="F15" s="221"/>
    </row>
    <row r="16" spans="1:6" ht="54" customHeight="1">
      <c r="A16" s="143">
        <v>5</v>
      </c>
      <c r="B16" s="143" t="s">
        <v>207</v>
      </c>
      <c r="C16" s="151" t="s">
        <v>208</v>
      </c>
      <c r="D16" s="144">
        <v>0</v>
      </c>
      <c r="E16" s="144">
        <v>0</v>
      </c>
      <c r="F16" s="144">
        <v>0</v>
      </c>
    </row>
    <row r="17" spans="1:6" ht="42.75" customHeight="1">
      <c r="A17" s="143">
        <v>6</v>
      </c>
      <c r="B17" s="143" t="s">
        <v>209</v>
      </c>
      <c r="C17" s="159" t="s">
        <v>210</v>
      </c>
      <c r="D17" s="144">
        <f>D18</f>
        <v>37500</v>
      </c>
      <c r="E17" s="144">
        <f>E18</f>
        <v>37500</v>
      </c>
      <c r="F17" s="144">
        <f>F18</f>
        <v>37500</v>
      </c>
    </row>
    <row r="18" spans="1:6" ht="40.5" customHeight="1">
      <c r="A18" s="143">
        <v>7</v>
      </c>
      <c r="B18" s="143" t="s">
        <v>211</v>
      </c>
      <c r="C18" s="151" t="s">
        <v>91</v>
      </c>
      <c r="D18" s="144">
        <f>D19+D20+D21+D22</f>
        <v>37500</v>
      </c>
      <c r="E18" s="144">
        <f>E19+E20+E21+E22</f>
        <v>37500</v>
      </c>
      <c r="F18" s="144">
        <f>F19+F20+F21+F22</f>
        <v>37500</v>
      </c>
    </row>
    <row r="19" spans="1:6" ht="80.25" customHeight="1">
      <c r="A19" s="143">
        <v>8</v>
      </c>
      <c r="B19" s="143" t="s">
        <v>212</v>
      </c>
      <c r="C19" s="158" t="s">
        <v>213</v>
      </c>
      <c r="D19" s="144">
        <v>15000</v>
      </c>
      <c r="E19" s="144">
        <v>15000</v>
      </c>
      <c r="F19" s="144">
        <v>15000</v>
      </c>
    </row>
    <row r="20" spans="1:6" ht="94.5" customHeight="1">
      <c r="A20" s="143">
        <v>9</v>
      </c>
      <c r="B20" s="143" t="s">
        <v>214</v>
      </c>
      <c r="C20" s="151" t="s">
        <v>100</v>
      </c>
      <c r="D20" s="144">
        <v>200</v>
      </c>
      <c r="E20" s="144">
        <v>200</v>
      </c>
      <c r="F20" s="144">
        <v>200</v>
      </c>
    </row>
    <row r="21" spans="1:6" ht="82.5" customHeight="1">
      <c r="A21" s="143">
        <v>10</v>
      </c>
      <c r="B21" s="143" t="s">
        <v>215</v>
      </c>
      <c r="C21" s="151" t="s">
        <v>19</v>
      </c>
      <c r="D21" s="144">
        <v>25500</v>
      </c>
      <c r="E21" s="144">
        <v>25500</v>
      </c>
      <c r="F21" s="144">
        <v>25500</v>
      </c>
    </row>
    <row r="22" spans="1:6" ht="80.25" customHeight="1">
      <c r="A22" s="143">
        <v>11</v>
      </c>
      <c r="B22" s="143" t="s">
        <v>216</v>
      </c>
      <c r="C22" s="151" t="s">
        <v>217</v>
      </c>
      <c r="D22" s="144">
        <v>-3200</v>
      </c>
      <c r="E22" s="144">
        <v>-3200</v>
      </c>
      <c r="F22" s="144">
        <v>-3200</v>
      </c>
    </row>
    <row r="23" spans="1:6" ht="17.25" customHeight="1">
      <c r="A23" s="143">
        <v>12</v>
      </c>
      <c r="B23" s="143" t="s">
        <v>218</v>
      </c>
      <c r="C23" s="151" t="s">
        <v>97</v>
      </c>
      <c r="D23" s="144">
        <f>D24+D27</f>
        <v>7556</v>
      </c>
      <c r="E23" s="144">
        <f>E24+E27</f>
        <v>7556</v>
      </c>
      <c r="F23" s="144">
        <f>F24+F27</f>
        <v>7556</v>
      </c>
    </row>
    <row r="24" spans="1:6" ht="17.25" customHeight="1">
      <c r="A24" s="143">
        <v>13</v>
      </c>
      <c r="B24" s="157" t="s">
        <v>219</v>
      </c>
      <c r="C24" s="141" t="s">
        <v>220</v>
      </c>
      <c r="D24" s="144">
        <v>0</v>
      </c>
      <c r="E24" s="144">
        <v>0</v>
      </c>
      <c r="F24" s="144">
        <v>0</v>
      </c>
    </row>
    <row r="25" spans="1:6" ht="17.25" customHeight="1">
      <c r="A25" s="230">
        <v>14</v>
      </c>
      <c r="B25" s="225" t="s">
        <v>221</v>
      </c>
      <c r="C25" s="226" t="s">
        <v>98</v>
      </c>
      <c r="D25" s="221">
        <v>0</v>
      </c>
      <c r="E25" s="221">
        <v>0</v>
      </c>
      <c r="F25" s="221">
        <v>0</v>
      </c>
    </row>
    <row r="26" spans="1:6" ht="42.75" customHeight="1">
      <c r="A26" s="230"/>
      <c r="B26" s="225"/>
      <c r="C26" s="226"/>
      <c r="D26" s="221"/>
      <c r="E26" s="221"/>
      <c r="F26" s="221"/>
    </row>
    <row r="27" spans="1:6" ht="17.25" customHeight="1">
      <c r="A27" s="143">
        <v>15</v>
      </c>
      <c r="B27" s="143" t="s">
        <v>222</v>
      </c>
      <c r="C27" s="141" t="s">
        <v>29</v>
      </c>
      <c r="D27" s="144">
        <f>D28+D31</f>
        <v>7556</v>
      </c>
      <c r="E27" s="144">
        <f>E28+E31</f>
        <v>7556</v>
      </c>
      <c r="F27" s="144">
        <f>F28+F31</f>
        <v>7556</v>
      </c>
    </row>
    <row r="28" spans="1:6" ht="21" customHeight="1">
      <c r="A28" s="143">
        <v>16</v>
      </c>
      <c r="B28" s="143" t="s">
        <v>223</v>
      </c>
      <c r="C28" s="151" t="s">
        <v>224</v>
      </c>
      <c r="D28" s="144">
        <v>1236</v>
      </c>
      <c r="E28" s="144">
        <v>1236</v>
      </c>
      <c r="F28" s="144">
        <v>1236</v>
      </c>
    </row>
    <row r="29" spans="1:6" ht="43.5" customHeight="1">
      <c r="A29" s="230">
        <v>17</v>
      </c>
      <c r="B29" s="230" t="s">
        <v>225</v>
      </c>
      <c r="C29" s="222" t="s">
        <v>226</v>
      </c>
      <c r="D29" s="221">
        <v>1236</v>
      </c>
      <c r="E29" s="221">
        <v>1236</v>
      </c>
      <c r="F29" s="221">
        <v>1236</v>
      </c>
    </row>
    <row r="30" spans="1:6" ht="6" customHeight="1" hidden="1">
      <c r="A30" s="230"/>
      <c r="B30" s="230"/>
      <c r="C30" s="222"/>
      <c r="D30" s="221"/>
      <c r="E30" s="221"/>
      <c r="F30" s="221"/>
    </row>
    <row r="31" spans="1:6" ht="24" customHeight="1">
      <c r="A31" s="237">
        <v>18</v>
      </c>
      <c r="B31" s="237" t="s">
        <v>227</v>
      </c>
      <c r="C31" s="235" t="s">
        <v>228</v>
      </c>
      <c r="D31" s="232">
        <v>6320</v>
      </c>
      <c r="E31" s="232">
        <f>E33</f>
        <v>6320</v>
      </c>
      <c r="F31" s="232">
        <f>F33</f>
        <v>6320</v>
      </c>
    </row>
    <row r="32" spans="1:6" ht="13.5" customHeight="1" hidden="1">
      <c r="A32" s="238"/>
      <c r="B32" s="238"/>
      <c r="C32" s="236"/>
      <c r="D32" s="233"/>
      <c r="E32" s="233"/>
      <c r="F32" s="233"/>
    </row>
    <row r="33" spans="1:6" ht="41.25" customHeight="1">
      <c r="A33" s="230">
        <v>19</v>
      </c>
      <c r="B33" s="230" t="s">
        <v>229</v>
      </c>
      <c r="C33" s="222" t="s">
        <v>230</v>
      </c>
      <c r="D33" s="221">
        <v>6320</v>
      </c>
      <c r="E33" s="221">
        <v>6320</v>
      </c>
      <c r="F33" s="221">
        <v>6320</v>
      </c>
    </row>
    <row r="34" spans="1:6" ht="2.25" customHeight="1" hidden="1">
      <c r="A34" s="230"/>
      <c r="B34" s="230"/>
      <c r="C34" s="222"/>
      <c r="D34" s="221"/>
      <c r="E34" s="221"/>
      <c r="F34" s="221"/>
    </row>
    <row r="35" spans="1:6" ht="15.75" customHeight="1">
      <c r="A35" s="143">
        <v>20</v>
      </c>
      <c r="B35" s="143" t="s">
        <v>231</v>
      </c>
      <c r="C35" s="151" t="s">
        <v>34</v>
      </c>
      <c r="D35" s="144">
        <f>D36</f>
        <v>7700</v>
      </c>
      <c r="E35" s="144">
        <f>E36</f>
        <v>8100</v>
      </c>
      <c r="F35" s="144">
        <f>F36</f>
        <v>8400</v>
      </c>
    </row>
    <row r="36" spans="1:6" ht="60" customHeight="1">
      <c r="A36" s="143">
        <v>21</v>
      </c>
      <c r="B36" s="143" t="s">
        <v>232</v>
      </c>
      <c r="C36" s="141" t="s">
        <v>233</v>
      </c>
      <c r="D36" s="144">
        <v>7700</v>
      </c>
      <c r="E36" s="144">
        <v>8100</v>
      </c>
      <c r="F36" s="144">
        <v>8400</v>
      </c>
    </row>
    <row r="37" spans="1:6" ht="86.25" customHeight="1">
      <c r="A37" s="143">
        <v>22</v>
      </c>
      <c r="B37" s="143" t="s">
        <v>234</v>
      </c>
      <c r="C37" s="141" t="s">
        <v>235</v>
      </c>
      <c r="D37" s="144">
        <v>7700</v>
      </c>
      <c r="E37" s="144">
        <v>8100</v>
      </c>
      <c r="F37" s="144">
        <v>8400</v>
      </c>
    </row>
    <row r="38" spans="1:6" ht="43.5" customHeight="1">
      <c r="A38" s="143">
        <v>23</v>
      </c>
      <c r="B38" s="143" t="s">
        <v>236</v>
      </c>
      <c r="C38" s="151" t="s">
        <v>75</v>
      </c>
      <c r="D38" s="144">
        <f>D39</f>
        <v>1600</v>
      </c>
      <c r="E38" s="144">
        <v>1600</v>
      </c>
      <c r="F38" s="144">
        <v>1600</v>
      </c>
    </row>
    <row r="39" spans="1:6" ht="97.5" customHeight="1">
      <c r="A39" s="143">
        <v>24</v>
      </c>
      <c r="B39" s="143" t="s">
        <v>237</v>
      </c>
      <c r="C39" s="151" t="s">
        <v>238</v>
      </c>
      <c r="D39" s="144">
        <v>1600</v>
      </c>
      <c r="E39" s="144">
        <v>1600</v>
      </c>
      <c r="F39" s="144">
        <v>1600</v>
      </c>
    </row>
    <row r="40" spans="1:6" ht="45" customHeight="1">
      <c r="A40" s="143">
        <v>25</v>
      </c>
      <c r="B40" s="143" t="s">
        <v>239</v>
      </c>
      <c r="C40" s="156" t="s">
        <v>240</v>
      </c>
      <c r="D40" s="144">
        <v>1600</v>
      </c>
      <c r="E40" s="144">
        <v>1600</v>
      </c>
      <c r="F40" s="144">
        <v>1600</v>
      </c>
    </row>
    <row r="41" spans="1:6" ht="45" customHeight="1">
      <c r="A41" s="143">
        <v>26</v>
      </c>
      <c r="B41" s="143" t="s">
        <v>241</v>
      </c>
      <c r="C41" s="156" t="s">
        <v>242</v>
      </c>
      <c r="D41" s="144">
        <v>1600</v>
      </c>
      <c r="E41" s="144">
        <v>1600</v>
      </c>
      <c r="F41" s="144">
        <v>1600</v>
      </c>
    </row>
    <row r="42" spans="1:6" ht="45" customHeight="1">
      <c r="A42" s="143">
        <v>27</v>
      </c>
      <c r="B42" s="143" t="s">
        <v>243</v>
      </c>
      <c r="C42" s="156" t="s">
        <v>244</v>
      </c>
      <c r="D42" s="144">
        <v>3600</v>
      </c>
      <c r="E42" s="144">
        <v>3600</v>
      </c>
      <c r="F42" s="144">
        <v>3600</v>
      </c>
    </row>
    <row r="43" spans="1:6" ht="12.75">
      <c r="A43" s="143">
        <v>28</v>
      </c>
      <c r="B43" s="143" t="s">
        <v>245</v>
      </c>
      <c r="C43" s="156" t="s">
        <v>84</v>
      </c>
      <c r="D43" s="144">
        <v>3600</v>
      </c>
      <c r="E43" s="144">
        <v>3600</v>
      </c>
      <c r="F43" s="144">
        <v>3600</v>
      </c>
    </row>
    <row r="44" spans="1:6" ht="45" customHeight="1">
      <c r="A44" s="143">
        <v>29</v>
      </c>
      <c r="B44" s="143" t="s">
        <v>246</v>
      </c>
      <c r="C44" s="156" t="s">
        <v>247</v>
      </c>
      <c r="D44" s="144">
        <v>3600</v>
      </c>
      <c r="E44" s="144">
        <v>3600</v>
      </c>
      <c r="F44" s="144">
        <v>3600</v>
      </c>
    </row>
    <row r="45" spans="1:6" ht="45" customHeight="1">
      <c r="A45" s="143">
        <v>30</v>
      </c>
      <c r="B45" s="143" t="s">
        <v>248</v>
      </c>
      <c r="C45" s="156" t="s">
        <v>247</v>
      </c>
      <c r="D45" s="144">
        <v>3600</v>
      </c>
      <c r="E45" s="144">
        <v>3600</v>
      </c>
      <c r="F45" s="144">
        <v>3600</v>
      </c>
    </row>
    <row r="46" spans="1:6" ht="28.5" customHeight="1">
      <c r="A46" s="143">
        <v>31</v>
      </c>
      <c r="B46" s="143" t="s">
        <v>316</v>
      </c>
      <c r="C46" s="156" t="s">
        <v>320</v>
      </c>
      <c r="D46" s="194">
        <v>57725.56</v>
      </c>
      <c r="E46" s="144"/>
      <c r="F46" s="144"/>
    </row>
    <row r="47" spans="1:6" ht="22.5" customHeight="1">
      <c r="A47" s="143">
        <v>32</v>
      </c>
      <c r="B47" s="143" t="s">
        <v>317</v>
      </c>
      <c r="C47" s="156" t="s">
        <v>321</v>
      </c>
      <c r="D47" s="194">
        <v>57725.56</v>
      </c>
      <c r="E47" s="144"/>
      <c r="F47" s="144"/>
    </row>
    <row r="48" spans="1:6" ht="32.25" customHeight="1">
      <c r="A48" s="143">
        <v>33</v>
      </c>
      <c r="B48" s="143" t="s">
        <v>318</v>
      </c>
      <c r="C48" s="156" t="s">
        <v>322</v>
      </c>
      <c r="D48" s="194">
        <v>57725.56</v>
      </c>
      <c r="E48" s="144"/>
      <c r="F48" s="144"/>
    </row>
    <row r="49" spans="1:6" ht="30.75" customHeight="1">
      <c r="A49" s="143">
        <v>34</v>
      </c>
      <c r="B49" s="143" t="s">
        <v>319</v>
      </c>
      <c r="C49" s="156" t="s">
        <v>322</v>
      </c>
      <c r="D49" s="194">
        <v>57725.56</v>
      </c>
      <c r="E49" s="144"/>
      <c r="F49" s="144"/>
    </row>
    <row r="50" spans="1:6" ht="16.5" customHeight="1">
      <c r="A50" s="143">
        <v>35</v>
      </c>
      <c r="B50" s="143" t="s">
        <v>249</v>
      </c>
      <c r="C50" s="151" t="s">
        <v>35</v>
      </c>
      <c r="D50" s="144">
        <f>D51</f>
        <v>4262087</v>
      </c>
      <c r="E50" s="144">
        <f>E51</f>
        <v>3681183</v>
      </c>
      <c r="F50" s="144">
        <f>F51</f>
        <v>3675168</v>
      </c>
    </row>
    <row r="51" spans="1:6" ht="38.25" customHeight="1">
      <c r="A51" s="143">
        <v>36</v>
      </c>
      <c r="B51" s="155" t="s">
        <v>250</v>
      </c>
      <c r="C51" s="154" t="s">
        <v>36</v>
      </c>
      <c r="D51" s="144">
        <f>D52+D56+D61</f>
        <v>4262087</v>
      </c>
      <c r="E51" s="144">
        <f>E52+E56+E61</f>
        <v>3681183</v>
      </c>
      <c r="F51" s="144">
        <f>F52+F56+F61</f>
        <v>3675168</v>
      </c>
    </row>
    <row r="52" spans="1:6" ht="26.25" customHeight="1">
      <c r="A52" s="143">
        <v>37</v>
      </c>
      <c r="B52" s="146" t="s">
        <v>251</v>
      </c>
      <c r="C52" s="154" t="s">
        <v>252</v>
      </c>
      <c r="D52" s="150">
        <f>D53</f>
        <v>745774</v>
      </c>
      <c r="E52" s="150">
        <f>E53</f>
        <v>648179</v>
      </c>
      <c r="F52" s="150">
        <f>F53</f>
        <v>648179</v>
      </c>
    </row>
    <row r="53" spans="1:6" ht="31.5" customHeight="1">
      <c r="A53" s="143">
        <v>38</v>
      </c>
      <c r="B53" s="146" t="s">
        <v>253</v>
      </c>
      <c r="C53" s="154" t="s">
        <v>254</v>
      </c>
      <c r="D53" s="150">
        <f>D54+D55</f>
        <v>745774</v>
      </c>
      <c r="E53" s="150">
        <f>E54+E55</f>
        <v>648179</v>
      </c>
      <c r="F53" s="150">
        <f>+F54+F55</f>
        <v>648179</v>
      </c>
    </row>
    <row r="54" spans="1:6" ht="44.25" customHeight="1">
      <c r="A54" s="143">
        <v>39</v>
      </c>
      <c r="B54" s="153" t="s">
        <v>255</v>
      </c>
      <c r="C54" s="152" t="s">
        <v>256</v>
      </c>
      <c r="D54" s="150">
        <v>487972</v>
      </c>
      <c r="E54" s="150">
        <v>390377</v>
      </c>
      <c r="F54" s="150">
        <v>390377</v>
      </c>
    </row>
    <row r="55" spans="1:6" ht="44.25" customHeight="1">
      <c r="A55" s="143">
        <v>40</v>
      </c>
      <c r="B55" s="143" t="s">
        <v>257</v>
      </c>
      <c r="C55" s="151" t="s">
        <v>258</v>
      </c>
      <c r="D55" s="150">
        <v>257802</v>
      </c>
      <c r="E55" s="150">
        <v>257802</v>
      </c>
      <c r="F55" s="150">
        <v>257802</v>
      </c>
    </row>
    <row r="56" spans="1:6" ht="29.25" customHeight="1">
      <c r="A56" s="143">
        <v>41</v>
      </c>
      <c r="B56" s="146" t="s">
        <v>259</v>
      </c>
      <c r="C56" s="147" t="s">
        <v>260</v>
      </c>
      <c r="D56" s="144">
        <f>D57+D59</f>
        <v>33014</v>
      </c>
      <c r="E56" s="144">
        <f>E57</f>
        <v>899</v>
      </c>
      <c r="F56" s="144">
        <f>F57</f>
        <v>899</v>
      </c>
    </row>
    <row r="57" spans="1:6" ht="29.25" customHeight="1">
      <c r="A57" s="143">
        <v>42</v>
      </c>
      <c r="B57" s="146" t="s">
        <v>261</v>
      </c>
      <c r="C57" s="149" t="s">
        <v>262</v>
      </c>
      <c r="D57" s="144">
        <v>899</v>
      </c>
      <c r="E57" s="144">
        <v>899</v>
      </c>
      <c r="F57" s="144">
        <v>899</v>
      </c>
    </row>
    <row r="58" spans="1:6" ht="78.75" customHeight="1">
      <c r="A58" s="143">
        <v>43</v>
      </c>
      <c r="B58" s="146" t="s">
        <v>263</v>
      </c>
      <c r="C58" s="149" t="s">
        <v>264</v>
      </c>
      <c r="D58" s="144">
        <v>899</v>
      </c>
      <c r="E58" s="144">
        <v>899</v>
      </c>
      <c r="F58" s="144">
        <v>899</v>
      </c>
    </row>
    <row r="59" spans="1:6" ht="45.75" customHeight="1">
      <c r="A59" s="143">
        <v>44</v>
      </c>
      <c r="B59" s="146" t="s">
        <v>265</v>
      </c>
      <c r="C59" s="147" t="s">
        <v>4</v>
      </c>
      <c r="D59" s="144">
        <f>D60</f>
        <v>32115</v>
      </c>
      <c r="E59" s="144">
        <v>0</v>
      </c>
      <c r="F59" s="144">
        <v>0</v>
      </c>
    </row>
    <row r="60" spans="1:6" ht="53.25" customHeight="1">
      <c r="A60" s="143">
        <v>45</v>
      </c>
      <c r="B60" s="146" t="s">
        <v>266</v>
      </c>
      <c r="C60" s="148" t="s">
        <v>267</v>
      </c>
      <c r="D60" s="144">
        <v>32115</v>
      </c>
      <c r="E60" s="144">
        <v>0</v>
      </c>
      <c r="F60" s="144">
        <v>0</v>
      </c>
    </row>
    <row r="61" spans="1:6" ht="21.75" customHeight="1">
      <c r="A61" s="143">
        <v>46</v>
      </c>
      <c r="B61" s="146" t="s">
        <v>268</v>
      </c>
      <c r="C61" s="147" t="s">
        <v>9</v>
      </c>
      <c r="D61" s="140">
        <f aca="true" t="shared" si="0" ref="D61:F63">D62</f>
        <v>3483299</v>
      </c>
      <c r="E61" s="144">
        <f t="shared" si="0"/>
        <v>3032105</v>
      </c>
      <c r="F61" s="144">
        <f t="shared" si="0"/>
        <v>3026090</v>
      </c>
    </row>
    <row r="62" spans="1:6" ht="25.5" customHeight="1">
      <c r="A62" s="143">
        <v>47</v>
      </c>
      <c r="B62" s="146" t="s">
        <v>269</v>
      </c>
      <c r="C62" s="147" t="s">
        <v>270</v>
      </c>
      <c r="D62" s="140">
        <f t="shared" si="0"/>
        <v>3483299</v>
      </c>
      <c r="E62" s="144">
        <f t="shared" si="0"/>
        <v>3032105</v>
      </c>
      <c r="F62" s="144">
        <f t="shared" si="0"/>
        <v>3026090</v>
      </c>
    </row>
    <row r="63" spans="1:6" ht="32.25" customHeight="1">
      <c r="A63" s="143">
        <v>48</v>
      </c>
      <c r="B63" s="146" t="s">
        <v>271</v>
      </c>
      <c r="C63" s="145" t="s">
        <v>272</v>
      </c>
      <c r="D63" s="140">
        <f t="shared" si="0"/>
        <v>3483299</v>
      </c>
      <c r="E63" s="144">
        <f t="shared" si="0"/>
        <v>3032105</v>
      </c>
      <c r="F63" s="144">
        <f t="shared" si="0"/>
        <v>3026090</v>
      </c>
    </row>
    <row r="64" spans="1:6" ht="44.25" customHeight="1" thickBot="1">
      <c r="A64" s="143">
        <v>49</v>
      </c>
      <c r="B64" s="142" t="s">
        <v>273</v>
      </c>
      <c r="C64" s="141" t="s">
        <v>274</v>
      </c>
      <c r="D64" s="140">
        <v>3483299</v>
      </c>
      <c r="E64" s="140">
        <v>3032105</v>
      </c>
      <c r="F64" s="140">
        <v>3026090</v>
      </c>
    </row>
    <row r="65" spans="1:6" ht="44.25" customHeight="1">
      <c r="A65" s="143">
        <v>50</v>
      </c>
      <c r="B65" s="171" t="s">
        <v>301</v>
      </c>
      <c r="C65" s="141" t="s">
        <v>302</v>
      </c>
      <c r="D65" s="140">
        <v>18208</v>
      </c>
      <c r="E65" s="140">
        <v>0</v>
      </c>
      <c r="F65" s="140">
        <v>0</v>
      </c>
    </row>
    <row r="66" spans="1:6" ht="132" customHeight="1">
      <c r="A66" s="143">
        <v>51</v>
      </c>
      <c r="B66" s="171" t="s">
        <v>297</v>
      </c>
      <c r="C66" s="141" t="s">
        <v>300</v>
      </c>
      <c r="D66" s="140">
        <v>6315</v>
      </c>
      <c r="E66" s="140">
        <v>0</v>
      </c>
      <c r="F66" s="140">
        <v>0</v>
      </c>
    </row>
    <row r="67" spans="1:6" ht="106.5" customHeight="1">
      <c r="A67" s="143">
        <v>52</v>
      </c>
      <c r="B67" s="171" t="s">
        <v>298</v>
      </c>
      <c r="C67" s="141" t="s">
        <v>299</v>
      </c>
      <c r="D67" s="140">
        <v>50000</v>
      </c>
      <c r="E67" s="140">
        <v>0</v>
      </c>
      <c r="F67" s="140">
        <v>0</v>
      </c>
    </row>
    <row r="68" spans="1:6" ht="12.75">
      <c r="A68" s="139" t="s">
        <v>275</v>
      </c>
      <c r="B68" s="139"/>
      <c r="C68" s="139"/>
      <c r="D68" s="195">
        <v>4549212.56</v>
      </c>
      <c r="E68" s="138">
        <f>E11+E50</f>
        <v>3841597</v>
      </c>
      <c r="F68" s="138">
        <f>F11+F50</f>
        <v>3841597</v>
      </c>
    </row>
  </sheetData>
  <sheetProtection/>
  <mergeCells count="42">
    <mergeCell ref="F33:F34"/>
    <mergeCell ref="D25:D26"/>
    <mergeCell ref="D33:D34"/>
    <mergeCell ref="E33:E34"/>
    <mergeCell ref="F29:F30"/>
    <mergeCell ref="B31:B32"/>
    <mergeCell ref="E29:E30"/>
    <mergeCell ref="C29:C30"/>
    <mergeCell ref="F25:F26"/>
    <mergeCell ref="F31:F32"/>
    <mergeCell ref="A31:A32"/>
    <mergeCell ref="D31:D32"/>
    <mergeCell ref="A14:A15"/>
    <mergeCell ref="B33:B34"/>
    <mergeCell ref="E25:E26"/>
    <mergeCell ref="C33:C34"/>
    <mergeCell ref="B29:B30"/>
    <mergeCell ref="A33:A34"/>
    <mergeCell ref="A29:A30"/>
    <mergeCell ref="A25:A26"/>
    <mergeCell ref="E31:E32"/>
    <mergeCell ref="D7:F7"/>
    <mergeCell ref="D29:D30"/>
    <mergeCell ref="D8:D9"/>
    <mergeCell ref="C31:C32"/>
    <mergeCell ref="F8:F9"/>
    <mergeCell ref="B25:B26"/>
    <mergeCell ref="C25:C26"/>
    <mergeCell ref="A6:F6"/>
    <mergeCell ref="A8:A9"/>
    <mergeCell ref="E8:E9"/>
    <mergeCell ref="B14:B15"/>
    <mergeCell ref="E14:E15"/>
    <mergeCell ref="B8:B9"/>
    <mergeCell ref="C8:C9"/>
    <mergeCell ref="D14:D15"/>
    <mergeCell ref="D1:F1"/>
    <mergeCell ref="F14:F15"/>
    <mergeCell ref="C14:C15"/>
    <mergeCell ref="D2:F2"/>
    <mergeCell ref="A3:F3"/>
    <mergeCell ref="A4:F4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7109375" style="21" customWidth="1"/>
    <col min="2" max="2" width="41.8515625" style="21" customWidth="1"/>
    <col min="3" max="3" width="8.28125" style="21" customWidth="1"/>
    <col min="4" max="4" width="11.421875" style="21" customWidth="1"/>
    <col min="5" max="5" width="9.421875" style="21" customWidth="1"/>
    <col min="6" max="6" width="10.28125" style="21" customWidth="1"/>
    <col min="7" max="12" width="9.140625" style="21" customWidth="1"/>
    <col min="13" max="16384" width="9.140625" style="21" customWidth="1"/>
  </cols>
  <sheetData>
    <row r="1" spans="2:6" ht="11.25">
      <c r="B1" s="240" t="s">
        <v>116</v>
      </c>
      <c r="C1" s="240"/>
      <c r="D1" s="240"/>
      <c r="E1" s="240"/>
      <c r="F1" s="240"/>
    </row>
    <row r="2" spans="2:6" ht="11.25">
      <c r="B2" s="240" t="s">
        <v>118</v>
      </c>
      <c r="C2" s="240"/>
      <c r="D2" s="240"/>
      <c r="E2" s="240"/>
      <c r="F2" s="240"/>
    </row>
    <row r="3" spans="2:6" ht="11.25">
      <c r="B3" s="240" t="s">
        <v>337</v>
      </c>
      <c r="C3" s="240"/>
      <c r="D3" s="240"/>
      <c r="E3" s="240"/>
      <c r="F3" s="240"/>
    </row>
    <row r="4" spans="2:6" ht="11.25" customHeight="1" hidden="1">
      <c r="B4" s="240"/>
      <c r="C4" s="240"/>
      <c r="D4" s="240"/>
      <c r="E4" s="240"/>
      <c r="F4" s="240"/>
    </row>
    <row r="5" ht="11.25" customHeight="1" hidden="1">
      <c r="A5" s="22"/>
    </row>
    <row r="6" spans="1:6" ht="11.25">
      <c r="A6" s="22"/>
      <c r="B6" s="239" t="s">
        <v>87</v>
      </c>
      <c r="C6" s="240"/>
      <c r="D6" s="240"/>
      <c r="E6" s="240"/>
      <c r="F6" s="240"/>
    </row>
    <row r="7" spans="1:6" ht="12.75" customHeight="1">
      <c r="A7" s="22"/>
      <c r="B7" s="239" t="s">
        <v>118</v>
      </c>
      <c r="C7" s="240"/>
      <c r="D7" s="240"/>
      <c r="E7" s="240"/>
      <c r="F7" s="240"/>
    </row>
    <row r="8" spans="1:6" ht="12.75" customHeight="1">
      <c r="A8" s="22"/>
      <c r="B8" s="239" t="s">
        <v>280</v>
      </c>
      <c r="C8" s="240"/>
      <c r="D8" s="240"/>
      <c r="E8" s="240"/>
      <c r="F8" s="240"/>
    </row>
    <row r="9" spans="1:6" ht="37.5" customHeight="1">
      <c r="A9" s="244" t="s">
        <v>286</v>
      </c>
      <c r="B9" s="244"/>
      <c r="C9" s="244"/>
      <c r="D9" s="244"/>
      <c r="E9" s="244"/>
      <c r="F9" s="244"/>
    </row>
    <row r="10" ht="11.25" customHeight="1" hidden="1">
      <c r="A10" s="22"/>
    </row>
    <row r="11" spans="1:6" ht="21.75" customHeight="1">
      <c r="A11" s="243" t="s">
        <v>37</v>
      </c>
      <c r="B11" s="243" t="s">
        <v>38</v>
      </c>
      <c r="C11" s="243" t="s">
        <v>65</v>
      </c>
      <c r="D11" s="243" t="s">
        <v>93</v>
      </c>
      <c r="E11" s="243" t="s">
        <v>13</v>
      </c>
      <c r="F11" s="243" t="s">
        <v>334</v>
      </c>
    </row>
    <row r="12" spans="1:6" ht="14.25" customHeight="1" hidden="1">
      <c r="A12" s="243"/>
      <c r="B12" s="243"/>
      <c r="C12" s="243"/>
      <c r="D12" s="243"/>
      <c r="E12" s="243"/>
      <c r="F12" s="243"/>
    </row>
    <row r="13" spans="1:6" ht="11.25">
      <c r="A13" s="39"/>
      <c r="B13" s="39">
        <v>1</v>
      </c>
      <c r="C13" s="39">
        <v>2</v>
      </c>
      <c r="D13" s="23">
        <v>3</v>
      </c>
      <c r="E13" s="23">
        <v>4</v>
      </c>
      <c r="F13" s="23">
        <v>5</v>
      </c>
    </row>
    <row r="14" spans="1:6" ht="15" customHeight="1">
      <c r="A14" s="39">
        <v>1</v>
      </c>
      <c r="B14" s="24" t="s">
        <v>39</v>
      </c>
      <c r="C14" s="25" t="s">
        <v>55</v>
      </c>
      <c r="D14" s="26">
        <f>D15+D16</f>
        <v>2781793.42</v>
      </c>
      <c r="E14" s="26">
        <f>E16+E15+E18+E19</f>
        <v>2232972</v>
      </c>
      <c r="F14" s="27">
        <f>F16+F15+F18+F19</f>
        <v>2234871</v>
      </c>
    </row>
    <row r="15" spans="1:6" ht="39.75" customHeight="1">
      <c r="A15" s="39">
        <v>2</v>
      </c>
      <c r="B15" s="28" t="s">
        <v>40</v>
      </c>
      <c r="C15" s="25" t="s">
        <v>56</v>
      </c>
      <c r="D15" s="29">
        <v>584213</v>
      </c>
      <c r="E15" s="27">
        <v>584213</v>
      </c>
      <c r="F15" s="27">
        <v>584213</v>
      </c>
    </row>
    <row r="16" spans="1:6" ht="50.25" customHeight="1">
      <c r="A16" s="39">
        <v>3</v>
      </c>
      <c r="B16" s="28" t="s">
        <v>41</v>
      </c>
      <c r="C16" s="25" t="s">
        <v>57</v>
      </c>
      <c r="D16" s="29">
        <v>2197580.42</v>
      </c>
      <c r="E16" s="27">
        <v>1646860</v>
      </c>
      <c r="F16" s="27">
        <v>1648759</v>
      </c>
    </row>
    <row r="17" spans="1:6" ht="24" customHeight="1">
      <c r="A17" s="172">
        <v>4</v>
      </c>
      <c r="B17" s="28" t="s">
        <v>304</v>
      </c>
      <c r="C17" s="25" t="s">
        <v>303</v>
      </c>
      <c r="D17" s="29">
        <v>97739</v>
      </c>
      <c r="E17" s="27">
        <v>0</v>
      </c>
      <c r="F17" s="27">
        <v>0</v>
      </c>
    </row>
    <row r="18" spans="1:6" ht="17.25" customHeight="1">
      <c r="A18" s="39">
        <v>5</v>
      </c>
      <c r="B18" s="28" t="s">
        <v>42</v>
      </c>
      <c r="C18" s="25" t="s">
        <v>58</v>
      </c>
      <c r="D18" s="26">
        <v>1000</v>
      </c>
      <c r="E18" s="27">
        <v>1000</v>
      </c>
      <c r="F18" s="27">
        <v>1000</v>
      </c>
    </row>
    <row r="19" spans="1:6" ht="18" customHeight="1">
      <c r="A19" s="39">
        <v>6</v>
      </c>
      <c r="B19" s="28" t="s">
        <v>52</v>
      </c>
      <c r="C19" s="25" t="s">
        <v>59</v>
      </c>
      <c r="D19" s="26">
        <v>899</v>
      </c>
      <c r="E19" s="27">
        <v>899</v>
      </c>
      <c r="F19" s="27">
        <v>899</v>
      </c>
    </row>
    <row r="20" spans="1:6" ht="18" customHeight="1">
      <c r="A20" s="39">
        <v>7</v>
      </c>
      <c r="B20" s="24" t="s">
        <v>43</v>
      </c>
      <c r="C20" s="25" t="s">
        <v>60</v>
      </c>
      <c r="D20" s="26">
        <v>32115</v>
      </c>
      <c r="E20" s="27">
        <v>0</v>
      </c>
      <c r="F20" s="27">
        <v>0</v>
      </c>
    </row>
    <row r="21" spans="1:6" ht="15.75" customHeight="1">
      <c r="A21" s="39">
        <v>8</v>
      </c>
      <c r="B21" s="28" t="s">
        <v>44</v>
      </c>
      <c r="C21" s="25" t="s">
        <v>61</v>
      </c>
      <c r="D21" s="26">
        <v>32115</v>
      </c>
      <c r="E21" s="27">
        <v>0</v>
      </c>
      <c r="F21" s="27">
        <v>0</v>
      </c>
    </row>
    <row r="22" spans="1:6" ht="15.75" customHeight="1">
      <c r="A22" s="107">
        <v>9</v>
      </c>
      <c r="B22" s="30" t="s">
        <v>181</v>
      </c>
      <c r="C22" s="25" t="s">
        <v>182</v>
      </c>
      <c r="D22" s="26">
        <v>6631</v>
      </c>
      <c r="E22" s="27">
        <v>0</v>
      </c>
      <c r="F22" s="27">
        <v>0</v>
      </c>
    </row>
    <row r="23" spans="1:6" ht="14.25" customHeight="1">
      <c r="A23" s="39">
        <v>10</v>
      </c>
      <c r="B23" s="30" t="s">
        <v>66</v>
      </c>
      <c r="C23" s="25" t="s">
        <v>67</v>
      </c>
      <c r="D23" s="26">
        <v>131200</v>
      </c>
      <c r="E23" s="27">
        <v>80600</v>
      </c>
      <c r="F23" s="27">
        <v>80600</v>
      </c>
    </row>
    <row r="24" spans="1:6" ht="12.75" customHeight="1">
      <c r="A24" s="39">
        <v>11</v>
      </c>
      <c r="B24" s="30" t="s">
        <v>79</v>
      </c>
      <c r="C24" s="25" t="s">
        <v>89</v>
      </c>
      <c r="D24" s="31">
        <v>131200</v>
      </c>
      <c r="E24" s="27">
        <v>80600</v>
      </c>
      <c r="F24" s="27">
        <v>80600</v>
      </c>
    </row>
    <row r="25" spans="1:6" ht="12.75" customHeight="1" hidden="1">
      <c r="A25" s="39">
        <v>10</v>
      </c>
      <c r="B25" s="32" t="s">
        <v>50</v>
      </c>
      <c r="C25" s="25" t="s">
        <v>51</v>
      </c>
      <c r="D25" s="26">
        <v>15000</v>
      </c>
      <c r="E25" s="27">
        <v>15000</v>
      </c>
      <c r="F25" s="27">
        <v>15000</v>
      </c>
    </row>
    <row r="26" spans="1:6" ht="15.75" customHeight="1">
      <c r="A26" s="39">
        <v>12</v>
      </c>
      <c r="B26" s="24" t="s">
        <v>45</v>
      </c>
      <c r="C26" s="25" t="s">
        <v>62</v>
      </c>
      <c r="D26" s="26">
        <v>315216</v>
      </c>
      <c r="E26" s="27">
        <v>246618</v>
      </c>
      <c r="F26" s="27">
        <v>246618</v>
      </c>
    </row>
    <row r="27" spans="1:6" ht="15" customHeight="1">
      <c r="A27" s="39">
        <v>13</v>
      </c>
      <c r="B27" s="24" t="s">
        <v>80</v>
      </c>
      <c r="C27" s="25" t="s">
        <v>88</v>
      </c>
      <c r="D27" s="33">
        <v>42985</v>
      </c>
      <c r="E27" s="27">
        <v>42985</v>
      </c>
      <c r="F27" s="27">
        <v>42985</v>
      </c>
    </row>
    <row r="28" spans="1:6" ht="17.25" customHeight="1">
      <c r="A28" s="39">
        <v>14</v>
      </c>
      <c r="B28" s="28" t="s">
        <v>46</v>
      </c>
      <c r="C28" s="25" t="s">
        <v>63</v>
      </c>
      <c r="D28" s="26">
        <v>272231</v>
      </c>
      <c r="E28" s="27">
        <v>203633</v>
      </c>
      <c r="F28" s="27">
        <v>203633</v>
      </c>
    </row>
    <row r="29" spans="1:6" ht="17.25" customHeight="1">
      <c r="A29" s="39">
        <v>15</v>
      </c>
      <c r="B29" s="30" t="s">
        <v>121</v>
      </c>
      <c r="C29" s="25" t="s">
        <v>119</v>
      </c>
      <c r="D29" s="26">
        <v>1187887</v>
      </c>
      <c r="E29" s="27">
        <v>1187887</v>
      </c>
      <c r="F29" s="27">
        <v>1187887</v>
      </c>
    </row>
    <row r="30" spans="1:6" ht="17.25" customHeight="1">
      <c r="A30" s="39">
        <v>16</v>
      </c>
      <c r="B30" s="30" t="s">
        <v>122</v>
      </c>
      <c r="C30" s="25" t="s">
        <v>120</v>
      </c>
      <c r="D30" s="26">
        <v>1187887</v>
      </c>
      <c r="E30" s="27">
        <v>1187887</v>
      </c>
      <c r="F30" s="27">
        <v>1187887</v>
      </c>
    </row>
    <row r="31" spans="1:6" ht="37.5" customHeight="1">
      <c r="A31" s="39">
        <v>17</v>
      </c>
      <c r="B31" s="24" t="s">
        <v>95</v>
      </c>
      <c r="C31" s="39">
        <v>1400</v>
      </c>
      <c r="D31" s="26">
        <v>200</v>
      </c>
      <c r="E31" s="27">
        <v>200</v>
      </c>
      <c r="F31" s="27">
        <v>200</v>
      </c>
    </row>
    <row r="32" spans="1:6" ht="41.25" customHeight="1">
      <c r="A32" s="39">
        <v>18</v>
      </c>
      <c r="B32" s="28" t="s">
        <v>6</v>
      </c>
      <c r="C32" s="39">
        <v>1403</v>
      </c>
      <c r="D32" s="26">
        <v>200</v>
      </c>
      <c r="E32" s="27">
        <v>200</v>
      </c>
      <c r="F32" s="27">
        <v>200</v>
      </c>
    </row>
    <row r="33" spans="1:6" ht="11.25">
      <c r="A33" s="39">
        <v>19</v>
      </c>
      <c r="B33" s="28" t="s">
        <v>64</v>
      </c>
      <c r="C33" s="39"/>
      <c r="D33" s="26"/>
      <c r="E33" s="27">
        <v>93320</v>
      </c>
      <c r="F33" s="27">
        <v>91421</v>
      </c>
    </row>
    <row r="34" spans="1:6" ht="11.25" customHeight="1">
      <c r="A34" s="241" t="s">
        <v>68</v>
      </c>
      <c r="B34" s="242"/>
      <c r="C34" s="38"/>
      <c r="D34" s="34">
        <f>D14+D18+D19+D20+D22+D23+D26+D29+D31+D17</f>
        <v>4554680.42</v>
      </c>
      <c r="E34" s="35">
        <f>E14+E20+E23+E26+E29+E31+E33</f>
        <v>3841597</v>
      </c>
      <c r="F34" s="35">
        <f>F14+F20+F23+F26+F29+F31+F33</f>
        <v>3841597</v>
      </c>
    </row>
    <row r="36" ht="11.25">
      <c r="F36" s="36"/>
    </row>
  </sheetData>
  <sheetProtection/>
  <mergeCells count="15">
    <mergeCell ref="A34:B34"/>
    <mergeCell ref="A11:A12"/>
    <mergeCell ref="B11:B12"/>
    <mergeCell ref="A9:F9"/>
    <mergeCell ref="D11:D12"/>
    <mergeCell ref="E11:E12"/>
    <mergeCell ref="F11:F12"/>
    <mergeCell ref="C11:C12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25"/>
  <sheetViews>
    <sheetView zoomScalePageLayoutView="0" workbookViewId="0" topLeftCell="A4">
      <selection activeCell="E6" sqref="E6:H6"/>
    </sheetView>
  </sheetViews>
  <sheetFormatPr defaultColWidth="9.140625" defaultRowHeight="12.75"/>
  <cols>
    <col min="1" max="1" width="3.8515625" style="40" customWidth="1"/>
    <col min="2" max="2" width="0.13671875" style="40" customWidth="1"/>
    <col min="3" max="3" width="62.28125" style="40" customWidth="1"/>
    <col min="4" max="4" width="5.28125" style="40" customWidth="1"/>
    <col min="5" max="5" width="6.421875" style="40" customWidth="1"/>
    <col min="6" max="6" width="9.57421875" style="40" bestFit="1" customWidth="1"/>
    <col min="7" max="7" width="5.00390625" style="40" customWidth="1"/>
    <col min="8" max="8" width="9.8515625" style="40" bestFit="1" customWidth="1"/>
    <col min="9" max="16384" width="9.140625" style="40" customWidth="1"/>
  </cols>
  <sheetData>
    <row r="1" spans="2:5" ht="1.5" customHeight="1">
      <c r="B1" s="245"/>
      <c r="C1" s="245"/>
      <c r="D1" s="245"/>
      <c r="E1" s="245"/>
    </row>
    <row r="2" spans="2:5" ht="12" hidden="1">
      <c r="B2" s="245"/>
      <c r="C2" s="245"/>
      <c r="D2" s="245"/>
      <c r="E2" s="245"/>
    </row>
    <row r="3" spans="2:5" ht="0.75" customHeight="1">
      <c r="B3" s="245"/>
      <c r="C3" s="245"/>
      <c r="D3" s="245"/>
      <c r="E3" s="245"/>
    </row>
    <row r="4" spans="2:8" ht="12">
      <c r="B4" s="41"/>
      <c r="C4" s="41"/>
      <c r="D4" s="41"/>
      <c r="E4" s="240" t="s">
        <v>87</v>
      </c>
      <c r="F4" s="240"/>
      <c r="G4" s="240"/>
      <c r="H4" s="240"/>
    </row>
    <row r="5" spans="2:8" ht="12">
      <c r="B5" s="41"/>
      <c r="C5" s="41"/>
      <c r="D5" s="41"/>
      <c r="E5" s="240" t="s">
        <v>118</v>
      </c>
      <c r="F5" s="240"/>
      <c r="G5" s="240"/>
      <c r="H5" s="240"/>
    </row>
    <row r="6" spans="2:8" ht="12">
      <c r="B6" s="41"/>
      <c r="C6" s="41"/>
      <c r="D6" s="41"/>
      <c r="E6" s="240" t="s">
        <v>338</v>
      </c>
      <c r="F6" s="240"/>
      <c r="G6" s="240"/>
      <c r="H6" s="240"/>
    </row>
    <row r="7" spans="2:10" ht="38.25" customHeight="1">
      <c r="B7" s="41"/>
      <c r="C7" s="37"/>
      <c r="D7" s="249" t="s">
        <v>285</v>
      </c>
      <c r="E7" s="249"/>
      <c r="F7" s="249"/>
      <c r="G7" s="249"/>
      <c r="H7" s="249"/>
      <c r="I7" s="42"/>
      <c r="J7" s="42"/>
    </row>
    <row r="8" spans="2:10" ht="12" hidden="1">
      <c r="B8" s="41"/>
      <c r="C8" s="240"/>
      <c r="D8" s="240"/>
      <c r="E8" s="240"/>
      <c r="F8" s="240"/>
      <c r="G8" s="240"/>
      <c r="H8" s="240"/>
      <c r="I8" s="43"/>
      <c r="J8" s="43"/>
    </row>
    <row r="9" spans="2:10" ht="18" customHeight="1">
      <c r="B9" s="41"/>
      <c r="C9" s="240"/>
      <c r="D9" s="240"/>
      <c r="E9" s="240"/>
      <c r="F9" s="240"/>
      <c r="G9" s="240"/>
      <c r="H9" s="240"/>
      <c r="I9" s="43"/>
      <c r="J9" s="43"/>
    </row>
    <row r="10" spans="1:8" ht="27" customHeight="1">
      <c r="A10" s="247" t="s">
        <v>289</v>
      </c>
      <c r="B10" s="248"/>
      <c r="C10" s="248"/>
      <c r="D10" s="248"/>
      <c r="E10" s="248"/>
      <c r="F10" s="248"/>
      <c r="G10" s="248"/>
      <c r="H10" s="248"/>
    </row>
    <row r="11" spans="1:4" ht="9.75" customHeight="1" hidden="1">
      <c r="A11" s="44"/>
      <c r="B11" s="44"/>
      <c r="C11" s="45"/>
      <c r="D11" s="45"/>
    </row>
    <row r="12" spans="1:8" ht="35.25" customHeight="1">
      <c r="A12" s="46" t="s">
        <v>37</v>
      </c>
      <c r="B12" s="47" t="s">
        <v>76</v>
      </c>
      <c r="C12" s="32" t="s">
        <v>10</v>
      </c>
      <c r="D12" s="47" t="s">
        <v>83</v>
      </c>
      <c r="E12" s="46" t="s">
        <v>65</v>
      </c>
      <c r="F12" s="46" t="s">
        <v>11</v>
      </c>
      <c r="G12" s="46" t="s">
        <v>12</v>
      </c>
      <c r="H12" s="198" t="s">
        <v>335</v>
      </c>
    </row>
    <row r="13" spans="1:8" ht="19.5" customHeight="1">
      <c r="A13" s="48"/>
      <c r="B13" s="48">
        <v>1</v>
      </c>
      <c r="C13" s="46">
        <v>1</v>
      </c>
      <c r="D13" s="48">
        <v>2</v>
      </c>
      <c r="E13" s="46">
        <v>3</v>
      </c>
      <c r="F13" s="48">
        <v>4</v>
      </c>
      <c r="G13" s="48">
        <v>5</v>
      </c>
      <c r="H13" s="48">
        <v>6</v>
      </c>
    </row>
    <row r="14" spans="1:9" s="53" customFormat="1" ht="19.5" customHeight="1">
      <c r="A14" s="49">
        <v>1</v>
      </c>
      <c r="B14" s="49">
        <v>804</v>
      </c>
      <c r="C14" s="50" t="s">
        <v>123</v>
      </c>
      <c r="D14" s="49">
        <v>834</v>
      </c>
      <c r="E14" s="246"/>
      <c r="F14" s="246"/>
      <c r="G14" s="246"/>
      <c r="H14" s="51">
        <f>H15+H42+H48+H53+H62+H85+H98+H104+H35+H73</f>
        <v>4554680.42</v>
      </c>
      <c r="I14" s="52"/>
    </row>
    <row r="15" spans="1:8" ht="21" customHeight="1">
      <c r="A15" s="48">
        <v>2</v>
      </c>
      <c r="B15" s="48">
        <v>804</v>
      </c>
      <c r="C15" s="54" t="s">
        <v>39</v>
      </c>
      <c r="D15" s="48">
        <v>834</v>
      </c>
      <c r="E15" s="58" t="s">
        <v>55</v>
      </c>
      <c r="F15" s="59"/>
      <c r="G15" s="59"/>
      <c r="H15" s="33">
        <f>H22+H16</f>
        <v>2781793.42</v>
      </c>
    </row>
    <row r="16" spans="1:9" ht="24" customHeight="1">
      <c r="A16" s="48">
        <v>3</v>
      </c>
      <c r="B16" s="48">
        <v>804</v>
      </c>
      <c r="C16" s="32" t="s">
        <v>77</v>
      </c>
      <c r="D16" s="48">
        <v>834</v>
      </c>
      <c r="E16" s="55" t="s">
        <v>56</v>
      </c>
      <c r="F16" s="59"/>
      <c r="G16" s="55"/>
      <c r="H16" s="60">
        <f>H17</f>
        <v>584213</v>
      </c>
      <c r="I16" s="61"/>
    </row>
    <row r="17" spans="1:8" ht="23.25" customHeight="1">
      <c r="A17" s="48">
        <v>4</v>
      </c>
      <c r="B17" s="48">
        <v>804</v>
      </c>
      <c r="C17" s="32" t="s">
        <v>1</v>
      </c>
      <c r="D17" s="48">
        <v>834</v>
      </c>
      <c r="E17" s="55" t="s">
        <v>56</v>
      </c>
      <c r="F17" s="62">
        <v>9100000000</v>
      </c>
      <c r="G17" s="55"/>
      <c r="H17" s="57">
        <f>H18</f>
        <v>584213</v>
      </c>
    </row>
    <row r="18" spans="1:8" ht="15" customHeight="1">
      <c r="A18" s="48">
        <v>5</v>
      </c>
      <c r="B18" s="48">
        <v>804</v>
      </c>
      <c r="C18" s="32" t="s">
        <v>2</v>
      </c>
      <c r="D18" s="48">
        <v>834</v>
      </c>
      <c r="E18" s="55" t="s">
        <v>56</v>
      </c>
      <c r="F18" s="62">
        <v>9110000000</v>
      </c>
      <c r="G18" s="55"/>
      <c r="H18" s="57">
        <f>H19</f>
        <v>584213</v>
      </c>
    </row>
    <row r="19" spans="1:8" ht="39" customHeight="1">
      <c r="A19" s="48">
        <v>6</v>
      </c>
      <c r="B19" s="48">
        <v>804</v>
      </c>
      <c r="C19" s="32" t="s">
        <v>94</v>
      </c>
      <c r="D19" s="48">
        <v>834</v>
      </c>
      <c r="E19" s="55" t="s">
        <v>56</v>
      </c>
      <c r="F19" s="62">
        <v>9110080210</v>
      </c>
      <c r="G19" s="55"/>
      <c r="H19" s="57">
        <f>H20</f>
        <v>584213</v>
      </c>
    </row>
    <row r="20" spans="1:8" ht="34.5" customHeight="1">
      <c r="A20" s="48">
        <v>7</v>
      </c>
      <c r="B20" s="48">
        <v>804</v>
      </c>
      <c r="C20" s="32" t="s">
        <v>101</v>
      </c>
      <c r="D20" s="48">
        <v>834</v>
      </c>
      <c r="E20" s="55" t="s">
        <v>56</v>
      </c>
      <c r="F20" s="62">
        <v>9110080210</v>
      </c>
      <c r="G20" s="46">
        <v>100</v>
      </c>
      <c r="H20" s="57">
        <f>H21</f>
        <v>584213</v>
      </c>
    </row>
    <row r="21" spans="1:8" ht="15" customHeight="1">
      <c r="A21" s="48">
        <v>8</v>
      </c>
      <c r="B21" s="48">
        <v>804</v>
      </c>
      <c r="C21" s="32" t="s">
        <v>102</v>
      </c>
      <c r="D21" s="48">
        <v>834</v>
      </c>
      <c r="E21" s="55" t="s">
        <v>56</v>
      </c>
      <c r="F21" s="62">
        <v>9110080210</v>
      </c>
      <c r="G21" s="46">
        <v>120</v>
      </c>
      <c r="H21" s="57">
        <v>584213</v>
      </c>
    </row>
    <row r="22" spans="1:8" ht="25.5" customHeight="1">
      <c r="A22" s="48">
        <v>9</v>
      </c>
      <c r="B22" s="48">
        <v>804</v>
      </c>
      <c r="C22" s="32" t="s">
        <v>78</v>
      </c>
      <c r="D22" s="48">
        <v>834</v>
      </c>
      <c r="E22" s="55" t="s">
        <v>57</v>
      </c>
      <c r="F22" s="62"/>
      <c r="G22" s="55"/>
      <c r="H22" s="33">
        <f>H23</f>
        <v>2197580.42</v>
      </c>
    </row>
    <row r="23" spans="1:8" ht="12.75" customHeight="1">
      <c r="A23" s="48">
        <v>10</v>
      </c>
      <c r="B23" s="48">
        <v>804</v>
      </c>
      <c r="C23" s="32" t="s">
        <v>103</v>
      </c>
      <c r="D23" s="48">
        <v>834</v>
      </c>
      <c r="E23" s="55" t="s">
        <v>57</v>
      </c>
      <c r="F23" s="62">
        <v>8100000000</v>
      </c>
      <c r="G23" s="55"/>
      <c r="H23" s="33">
        <f>H24</f>
        <v>2197580.42</v>
      </c>
    </row>
    <row r="24" spans="1:8" ht="12" customHeight="1">
      <c r="A24" s="48">
        <v>11</v>
      </c>
      <c r="B24" s="48">
        <v>804</v>
      </c>
      <c r="C24" s="32" t="s">
        <v>124</v>
      </c>
      <c r="D24" s="48">
        <v>834</v>
      </c>
      <c r="E24" s="55" t="s">
        <v>57</v>
      </c>
      <c r="F24" s="62">
        <v>8110000000</v>
      </c>
      <c r="G24" s="55"/>
      <c r="H24" s="33">
        <f>H29+H25+H30+H32</f>
        <v>2197580.42</v>
      </c>
    </row>
    <row r="25" spans="1:8" ht="52.5" customHeight="1">
      <c r="A25" s="174">
        <v>12</v>
      </c>
      <c r="B25" s="174"/>
      <c r="C25" s="189" t="s">
        <v>305</v>
      </c>
      <c r="D25" s="191">
        <v>834</v>
      </c>
      <c r="E25" s="192" t="s">
        <v>57</v>
      </c>
      <c r="F25" s="193">
        <v>8110010210</v>
      </c>
      <c r="G25" s="173"/>
      <c r="H25" s="175">
        <f>H26</f>
        <v>18208</v>
      </c>
    </row>
    <row r="26" spans="1:8" ht="39" customHeight="1">
      <c r="A26" s="176">
        <v>13</v>
      </c>
      <c r="B26" s="176"/>
      <c r="C26" s="189" t="s">
        <v>306</v>
      </c>
      <c r="D26" s="191">
        <v>834</v>
      </c>
      <c r="E26" s="192" t="s">
        <v>57</v>
      </c>
      <c r="F26" s="193">
        <v>8110010210</v>
      </c>
      <c r="G26" s="184"/>
      <c r="H26" s="179">
        <f>H27</f>
        <v>18208</v>
      </c>
    </row>
    <row r="27" spans="1:8" ht="12" customHeight="1">
      <c r="A27" s="176">
        <v>14</v>
      </c>
      <c r="B27" s="176"/>
      <c r="C27" s="189" t="s">
        <v>30</v>
      </c>
      <c r="D27" s="191">
        <v>834</v>
      </c>
      <c r="E27" s="192" t="s">
        <v>57</v>
      </c>
      <c r="F27" s="193">
        <v>8110010210</v>
      </c>
      <c r="G27" s="184"/>
      <c r="H27" s="179">
        <v>18208</v>
      </c>
    </row>
    <row r="28" spans="1:9" ht="36" customHeight="1">
      <c r="A28" s="48">
        <v>15</v>
      </c>
      <c r="B28" s="48">
        <v>804</v>
      </c>
      <c r="C28" s="32" t="s">
        <v>104</v>
      </c>
      <c r="D28" s="48">
        <v>834</v>
      </c>
      <c r="E28" s="55" t="s">
        <v>57</v>
      </c>
      <c r="F28" s="62">
        <v>8110080210</v>
      </c>
      <c r="G28" s="46"/>
      <c r="H28" s="33">
        <f>H29</f>
        <v>1692793.56</v>
      </c>
      <c r="I28" s="63"/>
    </row>
    <row r="29" spans="1:8" ht="15.75" customHeight="1">
      <c r="A29" s="48">
        <v>16</v>
      </c>
      <c r="B29" s="64">
        <v>804</v>
      </c>
      <c r="C29" s="65" t="s">
        <v>102</v>
      </c>
      <c r="D29" s="64">
        <v>834</v>
      </c>
      <c r="E29" s="66" t="s">
        <v>57</v>
      </c>
      <c r="F29" s="67">
        <v>8110080210</v>
      </c>
      <c r="G29" s="68">
        <v>120</v>
      </c>
      <c r="H29" s="33">
        <v>1692793.56</v>
      </c>
    </row>
    <row r="30" spans="1:8" ht="12.75" customHeight="1">
      <c r="A30" s="48">
        <v>17</v>
      </c>
      <c r="B30" s="64">
        <v>804</v>
      </c>
      <c r="C30" s="127" t="s">
        <v>105</v>
      </c>
      <c r="D30" s="64">
        <v>834</v>
      </c>
      <c r="E30" s="66" t="s">
        <v>57</v>
      </c>
      <c r="F30" s="67">
        <v>8110080210</v>
      </c>
      <c r="G30" s="68">
        <v>200</v>
      </c>
      <c r="H30" s="133">
        <f>H31</f>
        <v>483644.86</v>
      </c>
    </row>
    <row r="31" spans="1:8" ht="12" customHeight="1">
      <c r="A31" s="48">
        <v>18</v>
      </c>
      <c r="B31" s="64">
        <v>804</v>
      </c>
      <c r="C31" s="127" t="s">
        <v>106</v>
      </c>
      <c r="D31" s="64">
        <v>834</v>
      </c>
      <c r="E31" s="66" t="s">
        <v>57</v>
      </c>
      <c r="F31" s="67">
        <v>8110080210</v>
      </c>
      <c r="G31" s="68">
        <v>240</v>
      </c>
      <c r="H31" s="133">
        <v>483644.86</v>
      </c>
    </row>
    <row r="32" spans="1:8" ht="12.75" customHeight="1">
      <c r="A32" s="48">
        <v>19</v>
      </c>
      <c r="B32" s="64">
        <v>804</v>
      </c>
      <c r="C32" s="114" t="s">
        <v>108</v>
      </c>
      <c r="D32" s="64">
        <v>834</v>
      </c>
      <c r="E32" s="66" t="s">
        <v>57</v>
      </c>
      <c r="F32" s="67">
        <v>8110080210</v>
      </c>
      <c r="G32" s="68">
        <v>800</v>
      </c>
      <c r="H32" s="133">
        <v>2934</v>
      </c>
    </row>
    <row r="33" spans="1:8" ht="14.25" customHeight="1">
      <c r="A33" s="48">
        <v>20</v>
      </c>
      <c r="B33" s="64">
        <v>804</v>
      </c>
      <c r="C33" s="114" t="s">
        <v>0</v>
      </c>
      <c r="D33" s="64">
        <v>834</v>
      </c>
      <c r="E33" s="66" t="s">
        <v>57</v>
      </c>
      <c r="F33" s="67">
        <v>8110080210</v>
      </c>
      <c r="G33" s="68">
        <v>850</v>
      </c>
      <c r="H33" s="133">
        <v>2934</v>
      </c>
    </row>
    <row r="34" spans="1:8" ht="12.75" customHeight="1">
      <c r="A34" s="112">
        <v>21</v>
      </c>
      <c r="B34" s="64"/>
      <c r="C34" s="196" t="s">
        <v>183</v>
      </c>
      <c r="D34" s="64">
        <v>834</v>
      </c>
      <c r="E34" s="66" t="s">
        <v>57</v>
      </c>
      <c r="F34" s="67">
        <v>8110080210</v>
      </c>
      <c r="G34" s="68">
        <v>853</v>
      </c>
      <c r="H34" s="133">
        <v>2934</v>
      </c>
    </row>
    <row r="35" spans="1:8" ht="12.75" customHeight="1">
      <c r="A35" s="176">
        <v>22</v>
      </c>
      <c r="B35" s="64"/>
      <c r="C35" s="178" t="s">
        <v>304</v>
      </c>
      <c r="D35" s="64">
        <v>834</v>
      </c>
      <c r="E35" s="66" t="s">
        <v>303</v>
      </c>
      <c r="F35" s="67">
        <v>8100000000</v>
      </c>
      <c r="G35" s="68"/>
      <c r="H35" s="133">
        <v>97739</v>
      </c>
    </row>
    <row r="36" spans="1:8" ht="12.75" customHeight="1">
      <c r="A36" s="176">
        <v>23</v>
      </c>
      <c r="B36" s="64"/>
      <c r="C36" s="178" t="s">
        <v>307</v>
      </c>
      <c r="D36" s="64">
        <v>834</v>
      </c>
      <c r="E36" s="66" t="s">
        <v>303</v>
      </c>
      <c r="F36" s="67">
        <v>8110000000</v>
      </c>
      <c r="G36" s="68"/>
      <c r="H36" s="133">
        <f aca="true" t="shared" si="0" ref="H36:H41">H35</f>
        <v>97739</v>
      </c>
    </row>
    <row r="37" spans="1:8" ht="45" customHeight="1">
      <c r="A37" s="176">
        <v>24</v>
      </c>
      <c r="B37" s="64"/>
      <c r="C37" s="178" t="s">
        <v>104</v>
      </c>
      <c r="D37" s="64">
        <v>834</v>
      </c>
      <c r="E37" s="66" t="s">
        <v>303</v>
      </c>
      <c r="F37" s="67">
        <v>8110080210</v>
      </c>
      <c r="G37" s="68"/>
      <c r="H37" s="133">
        <f t="shared" si="0"/>
        <v>97739</v>
      </c>
    </row>
    <row r="38" spans="1:8" ht="12.75" customHeight="1">
      <c r="A38" s="176">
        <v>25</v>
      </c>
      <c r="B38" s="64"/>
      <c r="C38" s="178" t="s">
        <v>108</v>
      </c>
      <c r="D38" s="64">
        <v>834</v>
      </c>
      <c r="E38" s="66" t="s">
        <v>303</v>
      </c>
      <c r="F38" s="67">
        <v>8110080210</v>
      </c>
      <c r="G38" s="68"/>
      <c r="H38" s="133">
        <f t="shared" si="0"/>
        <v>97739</v>
      </c>
    </row>
    <row r="39" spans="1:8" ht="12.75" customHeight="1">
      <c r="A39" s="176">
        <v>26</v>
      </c>
      <c r="B39" s="64"/>
      <c r="C39" s="178" t="s">
        <v>308</v>
      </c>
      <c r="D39" s="64">
        <v>834</v>
      </c>
      <c r="E39" s="66" t="s">
        <v>303</v>
      </c>
      <c r="F39" s="67">
        <v>8110080210</v>
      </c>
      <c r="G39" s="68">
        <v>800</v>
      </c>
      <c r="H39" s="133">
        <f t="shared" si="0"/>
        <v>97739</v>
      </c>
    </row>
    <row r="40" spans="1:8" ht="12.75" customHeight="1">
      <c r="A40" s="176">
        <v>27</v>
      </c>
      <c r="B40" s="64"/>
      <c r="C40" s="178" t="s">
        <v>309</v>
      </c>
      <c r="D40" s="64">
        <v>834</v>
      </c>
      <c r="E40" s="66" t="s">
        <v>303</v>
      </c>
      <c r="F40" s="67">
        <v>8110080210</v>
      </c>
      <c r="G40" s="68">
        <v>880</v>
      </c>
      <c r="H40" s="133">
        <f t="shared" si="0"/>
        <v>97739</v>
      </c>
    </row>
    <row r="41" spans="1:8" ht="12.75" customHeight="1">
      <c r="A41" s="176">
        <v>28</v>
      </c>
      <c r="B41" s="64"/>
      <c r="C41" s="178" t="s">
        <v>310</v>
      </c>
      <c r="D41" s="64">
        <v>834</v>
      </c>
      <c r="E41" s="66" t="s">
        <v>303</v>
      </c>
      <c r="F41" s="67">
        <v>8110080210</v>
      </c>
      <c r="G41" s="68">
        <v>880</v>
      </c>
      <c r="H41" s="133">
        <f t="shared" si="0"/>
        <v>97739</v>
      </c>
    </row>
    <row r="42" spans="1:8" ht="13.5" customHeight="1">
      <c r="A42" s="48">
        <v>29</v>
      </c>
      <c r="B42" s="48">
        <v>804</v>
      </c>
      <c r="C42" s="32" t="s">
        <v>42</v>
      </c>
      <c r="D42" s="48">
        <v>834</v>
      </c>
      <c r="E42" s="55" t="s">
        <v>58</v>
      </c>
      <c r="F42" s="62"/>
      <c r="G42" s="46"/>
      <c r="H42" s="33">
        <f>H43</f>
        <v>1000</v>
      </c>
    </row>
    <row r="43" spans="1:8" ht="14.25" customHeight="1">
      <c r="A43" s="48">
        <v>30</v>
      </c>
      <c r="B43" s="48">
        <v>804</v>
      </c>
      <c r="C43" s="32" t="s">
        <v>103</v>
      </c>
      <c r="D43" s="48">
        <v>834</v>
      </c>
      <c r="E43" s="55" t="s">
        <v>58</v>
      </c>
      <c r="F43" s="62">
        <v>8100000000</v>
      </c>
      <c r="G43" s="46"/>
      <c r="H43" s="33">
        <f>H44</f>
        <v>1000</v>
      </c>
    </row>
    <row r="44" spans="1:8" ht="14.25" customHeight="1">
      <c r="A44" s="48">
        <v>31</v>
      </c>
      <c r="B44" s="48">
        <v>804</v>
      </c>
      <c r="C44" s="32" t="s">
        <v>124</v>
      </c>
      <c r="D44" s="48">
        <v>834</v>
      </c>
      <c r="E44" s="55" t="s">
        <v>58</v>
      </c>
      <c r="F44" s="62">
        <v>8110000000</v>
      </c>
      <c r="G44" s="46"/>
      <c r="H44" s="33">
        <f>H45</f>
        <v>1000</v>
      </c>
    </row>
    <row r="45" spans="1:8" ht="39" customHeight="1">
      <c r="A45" s="48">
        <v>32</v>
      </c>
      <c r="B45" s="48">
        <v>804</v>
      </c>
      <c r="C45" s="32" t="s">
        <v>125</v>
      </c>
      <c r="D45" s="48">
        <v>834</v>
      </c>
      <c r="E45" s="55" t="s">
        <v>58</v>
      </c>
      <c r="F45" s="62">
        <v>8110080050</v>
      </c>
      <c r="G45" s="55"/>
      <c r="H45" s="33">
        <f>H46</f>
        <v>1000</v>
      </c>
    </row>
    <row r="46" spans="1:8" ht="12.75" customHeight="1">
      <c r="A46" s="48">
        <v>33</v>
      </c>
      <c r="B46" s="48">
        <v>804</v>
      </c>
      <c r="C46" s="32" t="s">
        <v>108</v>
      </c>
      <c r="D46" s="48">
        <v>834</v>
      </c>
      <c r="E46" s="55" t="s">
        <v>58</v>
      </c>
      <c r="F46" s="62">
        <v>8110080050</v>
      </c>
      <c r="G46" s="55" t="s">
        <v>107</v>
      </c>
      <c r="H46" s="33">
        <f>H47</f>
        <v>1000</v>
      </c>
    </row>
    <row r="47" spans="1:8" ht="15.75" customHeight="1">
      <c r="A47" s="48">
        <v>34</v>
      </c>
      <c r="B47" s="48">
        <v>804</v>
      </c>
      <c r="C47" s="32" t="s">
        <v>110</v>
      </c>
      <c r="D47" s="48">
        <v>834</v>
      </c>
      <c r="E47" s="55" t="s">
        <v>58</v>
      </c>
      <c r="F47" s="62">
        <v>8110080050</v>
      </c>
      <c r="G47" s="55" t="s">
        <v>109</v>
      </c>
      <c r="H47" s="33">
        <v>1000</v>
      </c>
    </row>
    <row r="48" spans="1:8" ht="15.75" customHeight="1">
      <c r="A48" s="48">
        <v>35</v>
      </c>
      <c r="B48" s="48">
        <v>804</v>
      </c>
      <c r="C48" s="70" t="s">
        <v>52</v>
      </c>
      <c r="D48" s="48">
        <v>834</v>
      </c>
      <c r="E48" s="55" t="s">
        <v>59</v>
      </c>
      <c r="F48" s="62"/>
      <c r="G48" s="46"/>
      <c r="H48" s="71">
        <v>899</v>
      </c>
    </row>
    <row r="49" spans="1:8" ht="18" customHeight="1">
      <c r="A49" s="48">
        <v>36</v>
      </c>
      <c r="B49" s="48"/>
      <c r="C49" s="32" t="s">
        <v>103</v>
      </c>
      <c r="D49" s="48">
        <v>834</v>
      </c>
      <c r="E49" s="55" t="s">
        <v>59</v>
      </c>
      <c r="F49" s="62">
        <v>8100000000</v>
      </c>
      <c r="G49" s="46"/>
      <c r="H49" s="33">
        <v>899</v>
      </c>
    </row>
    <row r="50" spans="1:8" ht="26.25" customHeight="1">
      <c r="A50" s="48">
        <v>37</v>
      </c>
      <c r="B50" s="48"/>
      <c r="C50" s="32" t="s">
        <v>124</v>
      </c>
      <c r="D50" s="48">
        <v>834</v>
      </c>
      <c r="E50" s="55" t="s">
        <v>59</v>
      </c>
      <c r="F50" s="62">
        <v>8110000000</v>
      </c>
      <c r="G50" s="46"/>
      <c r="H50" s="33">
        <v>899</v>
      </c>
    </row>
    <row r="51" spans="1:8" ht="15.75" customHeight="1">
      <c r="A51" s="69" t="s">
        <v>85</v>
      </c>
      <c r="B51" s="69" t="s">
        <v>74</v>
      </c>
      <c r="C51" s="126" t="s">
        <v>105</v>
      </c>
      <c r="D51" s="69" t="s">
        <v>117</v>
      </c>
      <c r="E51" s="55" t="s">
        <v>59</v>
      </c>
      <c r="F51" s="62">
        <v>8110075140</v>
      </c>
      <c r="G51" s="55" t="s">
        <v>113</v>
      </c>
      <c r="H51" s="33">
        <v>899</v>
      </c>
    </row>
    <row r="52" spans="1:8" ht="26.25" customHeight="1">
      <c r="A52" s="69" t="s">
        <v>311</v>
      </c>
      <c r="B52" s="69" t="s">
        <v>74</v>
      </c>
      <c r="C52" s="126" t="s">
        <v>106</v>
      </c>
      <c r="D52" s="69" t="s">
        <v>117</v>
      </c>
      <c r="E52" s="55" t="s">
        <v>59</v>
      </c>
      <c r="F52" s="62">
        <v>8110075140</v>
      </c>
      <c r="G52" s="55" t="s">
        <v>92</v>
      </c>
      <c r="H52" s="33">
        <v>899</v>
      </c>
    </row>
    <row r="53" spans="1:9" ht="15" customHeight="1">
      <c r="A53" s="48">
        <v>40</v>
      </c>
      <c r="B53" s="48">
        <v>804</v>
      </c>
      <c r="C53" s="50" t="s">
        <v>43</v>
      </c>
      <c r="D53" s="49">
        <v>834</v>
      </c>
      <c r="E53" s="118" t="s">
        <v>60</v>
      </c>
      <c r="F53" s="119"/>
      <c r="G53" s="80"/>
      <c r="H53" s="120">
        <f>H54</f>
        <v>32115</v>
      </c>
      <c r="I53" s="61"/>
    </row>
    <row r="54" spans="1:8" ht="12" customHeight="1">
      <c r="A54" s="48">
        <v>41</v>
      </c>
      <c r="B54" s="48">
        <v>804</v>
      </c>
      <c r="C54" s="32" t="s">
        <v>44</v>
      </c>
      <c r="D54" s="48">
        <v>834</v>
      </c>
      <c r="E54" s="55" t="s">
        <v>61</v>
      </c>
      <c r="F54" s="72"/>
      <c r="G54" s="46"/>
      <c r="H54" s="33">
        <f>H55</f>
        <v>32115</v>
      </c>
    </row>
    <row r="55" spans="1:8" ht="12" customHeight="1">
      <c r="A55" s="48">
        <v>42</v>
      </c>
      <c r="B55" s="48">
        <v>804</v>
      </c>
      <c r="C55" s="189" t="s">
        <v>103</v>
      </c>
      <c r="D55" s="48">
        <v>834</v>
      </c>
      <c r="E55" s="55" t="s">
        <v>61</v>
      </c>
      <c r="F55" s="62">
        <v>8100000000</v>
      </c>
      <c r="G55" s="46"/>
      <c r="H55" s="33">
        <f>H56</f>
        <v>32115</v>
      </c>
    </row>
    <row r="56" spans="1:8" ht="15" customHeight="1">
      <c r="A56" s="48">
        <v>43</v>
      </c>
      <c r="B56" s="48">
        <v>804</v>
      </c>
      <c r="C56" s="32" t="s">
        <v>124</v>
      </c>
      <c r="D56" s="48">
        <v>834</v>
      </c>
      <c r="E56" s="55" t="s">
        <v>61</v>
      </c>
      <c r="F56" s="62">
        <v>8110000000</v>
      </c>
      <c r="G56" s="46"/>
      <c r="H56" s="33">
        <f>H57</f>
        <v>32115</v>
      </c>
    </row>
    <row r="57" spans="1:8" ht="42" customHeight="1">
      <c r="A57" s="48">
        <v>44</v>
      </c>
      <c r="B57" s="48">
        <v>804</v>
      </c>
      <c r="C57" s="32" t="s">
        <v>127</v>
      </c>
      <c r="D57" s="48">
        <v>834</v>
      </c>
      <c r="E57" s="55" t="s">
        <v>61</v>
      </c>
      <c r="F57" s="62">
        <v>8110051180</v>
      </c>
      <c r="G57" s="46"/>
      <c r="H57" s="33">
        <f>H58+H60</f>
        <v>32115</v>
      </c>
    </row>
    <row r="58" spans="1:8" ht="37.5" customHeight="1">
      <c r="A58" s="48">
        <v>45</v>
      </c>
      <c r="B58" s="48">
        <v>804</v>
      </c>
      <c r="C58" s="32" t="s">
        <v>3</v>
      </c>
      <c r="D58" s="48">
        <v>834</v>
      </c>
      <c r="E58" s="55" t="s">
        <v>61</v>
      </c>
      <c r="F58" s="62">
        <v>8110051180</v>
      </c>
      <c r="G58" s="46">
        <v>100</v>
      </c>
      <c r="H58" s="33">
        <v>20881</v>
      </c>
    </row>
    <row r="59" spans="1:8" ht="14.25" customHeight="1">
      <c r="A59" s="48">
        <v>46</v>
      </c>
      <c r="B59" s="48">
        <v>804</v>
      </c>
      <c r="C59" s="32" t="s">
        <v>30</v>
      </c>
      <c r="D59" s="48">
        <v>834</v>
      </c>
      <c r="E59" s="55" t="s">
        <v>61</v>
      </c>
      <c r="F59" s="62">
        <v>8110051180</v>
      </c>
      <c r="G59" s="46">
        <v>120</v>
      </c>
      <c r="H59" s="33">
        <v>20881</v>
      </c>
    </row>
    <row r="60" spans="1:8" ht="15.75" customHeight="1">
      <c r="A60" s="125">
        <v>47</v>
      </c>
      <c r="B60" s="125"/>
      <c r="C60" s="126" t="s">
        <v>105</v>
      </c>
      <c r="D60" s="125">
        <v>834</v>
      </c>
      <c r="E60" s="131" t="s">
        <v>61</v>
      </c>
      <c r="F60" s="129">
        <v>8110051180</v>
      </c>
      <c r="G60" s="130">
        <v>200</v>
      </c>
      <c r="H60" s="128">
        <v>11234</v>
      </c>
    </row>
    <row r="61" spans="1:8" ht="23.25" customHeight="1">
      <c r="A61" s="125">
        <v>48</v>
      </c>
      <c r="B61" s="125"/>
      <c r="C61" s="126" t="s">
        <v>106</v>
      </c>
      <c r="D61" s="125">
        <v>834</v>
      </c>
      <c r="E61" s="131" t="s">
        <v>61</v>
      </c>
      <c r="F61" s="129">
        <v>8110051180</v>
      </c>
      <c r="G61" s="130">
        <v>240</v>
      </c>
      <c r="H61" s="128">
        <v>11234</v>
      </c>
    </row>
    <row r="62" spans="1:8" ht="23.25" customHeight="1">
      <c r="A62" s="112">
        <v>49</v>
      </c>
      <c r="B62" s="112"/>
      <c r="C62" s="73" t="s">
        <v>186</v>
      </c>
      <c r="D62" s="49">
        <v>834</v>
      </c>
      <c r="E62" s="118" t="s">
        <v>184</v>
      </c>
      <c r="F62" s="121"/>
      <c r="G62" s="108"/>
      <c r="H62" s="120">
        <v>6631</v>
      </c>
    </row>
    <row r="63" spans="1:8" ht="17.25" customHeight="1">
      <c r="A63" s="112">
        <v>50</v>
      </c>
      <c r="B63" s="112"/>
      <c r="C63" s="113" t="s">
        <v>181</v>
      </c>
      <c r="D63" s="112">
        <v>834</v>
      </c>
      <c r="E63" s="111" t="s">
        <v>182</v>
      </c>
      <c r="F63" s="109"/>
      <c r="G63" s="110"/>
      <c r="H63" s="33">
        <v>6631</v>
      </c>
    </row>
    <row r="64" spans="1:8" ht="12">
      <c r="A64" s="112">
        <v>51</v>
      </c>
      <c r="B64" s="112"/>
      <c r="C64" s="113" t="s">
        <v>187</v>
      </c>
      <c r="D64" s="112">
        <v>834</v>
      </c>
      <c r="E64" s="111" t="s">
        <v>182</v>
      </c>
      <c r="F64" s="109">
        <v>100000000</v>
      </c>
      <c r="G64" s="110"/>
      <c r="H64" s="33">
        <v>6631</v>
      </c>
    </row>
    <row r="65" spans="1:8" ht="23.25" customHeight="1">
      <c r="A65" s="112">
        <v>52</v>
      </c>
      <c r="B65" s="112"/>
      <c r="C65" s="113" t="s">
        <v>188</v>
      </c>
      <c r="D65" s="112">
        <v>834</v>
      </c>
      <c r="E65" s="111" t="s">
        <v>182</v>
      </c>
      <c r="F65" s="109">
        <v>130000000</v>
      </c>
      <c r="G65" s="110"/>
      <c r="H65" s="33">
        <v>6631</v>
      </c>
    </row>
    <row r="66" spans="1:8" ht="65.25" customHeight="1">
      <c r="A66" s="112">
        <v>53</v>
      </c>
      <c r="B66" s="112"/>
      <c r="C66" s="169" t="s">
        <v>189</v>
      </c>
      <c r="D66" s="112">
        <v>834</v>
      </c>
      <c r="E66" s="111" t="s">
        <v>182</v>
      </c>
      <c r="F66" s="109">
        <v>130074120</v>
      </c>
      <c r="G66" s="110"/>
      <c r="H66" s="33">
        <v>6315</v>
      </c>
    </row>
    <row r="67" spans="1:8" ht="23.25" customHeight="1">
      <c r="A67" s="112">
        <v>54</v>
      </c>
      <c r="B67" s="112"/>
      <c r="C67" s="113" t="s">
        <v>190</v>
      </c>
      <c r="D67" s="112">
        <v>834</v>
      </c>
      <c r="E67" s="111" t="s">
        <v>182</v>
      </c>
      <c r="F67" s="109">
        <v>130074120</v>
      </c>
      <c r="G67" s="110">
        <v>200</v>
      </c>
      <c r="H67" s="33">
        <v>6315</v>
      </c>
    </row>
    <row r="68" spans="1:8" ht="23.25" customHeight="1">
      <c r="A68" s="112">
        <v>55</v>
      </c>
      <c r="B68" s="112"/>
      <c r="C68" s="113" t="s">
        <v>106</v>
      </c>
      <c r="D68" s="112">
        <v>834</v>
      </c>
      <c r="E68" s="111" t="s">
        <v>182</v>
      </c>
      <c r="F68" s="109">
        <v>130074120</v>
      </c>
      <c r="G68" s="110">
        <v>240</v>
      </c>
      <c r="H68" s="33">
        <v>6315</v>
      </c>
    </row>
    <row r="69" spans="1:8" ht="54.75" customHeight="1">
      <c r="A69" s="112">
        <v>56</v>
      </c>
      <c r="B69" s="112"/>
      <c r="C69" s="169" t="s">
        <v>191</v>
      </c>
      <c r="D69" s="112">
        <v>834</v>
      </c>
      <c r="E69" s="111" t="s">
        <v>182</v>
      </c>
      <c r="F69" s="109" t="s">
        <v>185</v>
      </c>
      <c r="G69" s="110"/>
      <c r="H69" s="33">
        <v>316</v>
      </c>
    </row>
    <row r="70" spans="1:8" ht="23.25" customHeight="1">
      <c r="A70" s="112">
        <v>57</v>
      </c>
      <c r="B70" s="112"/>
      <c r="C70" s="113" t="s">
        <v>190</v>
      </c>
      <c r="D70" s="112">
        <v>834</v>
      </c>
      <c r="E70" s="111" t="s">
        <v>182</v>
      </c>
      <c r="F70" s="109" t="s">
        <v>185</v>
      </c>
      <c r="G70" s="110">
        <v>200</v>
      </c>
      <c r="H70" s="33">
        <v>316</v>
      </c>
    </row>
    <row r="71" spans="1:8" ht="23.25" customHeight="1">
      <c r="A71" s="112">
        <v>58</v>
      </c>
      <c r="B71" s="112"/>
      <c r="C71" s="113" t="s">
        <v>106</v>
      </c>
      <c r="D71" s="112">
        <v>834</v>
      </c>
      <c r="E71" s="111" t="s">
        <v>182</v>
      </c>
      <c r="F71" s="170" t="s">
        <v>185</v>
      </c>
      <c r="G71" s="110">
        <v>240</v>
      </c>
      <c r="H71" s="33">
        <v>316</v>
      </c>
    </row>
    <row r="72" spans="1:13" ht="20.25" customHeight="1">
      <c r="A72" s="176">
        <v>59</v>
      </c>
      <c r="B72" s="176"/>
      <c r="C72" s="73" t="s">
        <v>66</v>
      </c>
      <c r="D72" s="182"/>
      <c r="E72" s="181"/>
      <c r="F72" s="74"/>
      <c r="G72" s="49"/>
      <c r="H72" s="180"/>
      <c r="I72" s="76"/>
      <c r="J72" s="45"/>
      <c r="K72" s="45"/>
      <c r="L72" s="77"/>
      <c r="M72" s="78"/>
    </row>
    <row r="73" spans="1:13" ht="15.75" customHeight="1">
      <c r="A73" s="48">
        <v>60</v>
      </c>
      <c r="B73" s="48">
        <v>804</v>
      </c>
      <c r="C73" s="32" t="s">
        <v>79</v>
      </c>
      <c r="D73" s="48">
        <v>834</v>
      </c>
      <c r="E73" s="55" t="s">
        <v>89</v>
      </c>
      <c r="F73" s="62"/>
      <c r="G73" s="46"/>
      <c r="H73" s="33">
        <f>H74</f>
        <v>131200</v>
      </c>
      <c r="I73" s="79"/>
      <c r="J73" s="45"/>
      <c r="K73" s="45"/>
      <c r="L73" s="77"/>
      <c r="M73" s="78"/>
    </row>
    <row r="74" spans="1:13" ht="31.5" customHeight="1">
      <c r="A74" s="48">
        <v>61</v>
      </c>
      <c r="B74" s="48">
        <v>804</v>
      </c>
      <c r="C74" s="32" t="s">
        <v>126</v>
      </c>
      <c r="D74" s="48">
        <v>834</v>
      </c>
      <c r="E74" s="55" t="s">
        <v>89</v>
      </c>
      <c r="F74" s="62">
        <v>100000000</v>
      </c>
      <c r="G74" s="46"/>
      <c r="H74" s="33">
        <f>H75</f>
        <v>131200</v>
      </c>
      <c r="I74" s="76"/>
      <c r="J74" s="45"/>
      <c r="K74" s="45"/>
      <c r="L74" s="77"/>
      <c r="M74" s="78"/>
    </row>
    <row r="75" spans="1:13" ht="30" customHeight="1">
      <c r="A75" s="48">
        <v>62</v>
      </c>
      <c r="B75" s="48">
        <v>804</v>
      </c>
      <c r="C75" s="32" t="s">
        <v>128</v>
      </c>
      <c r="D75" s="48">
        <v>834</v>
      </c>
      <c r="E75" s="55" t="s">
        <v>89</v>
      </c>
      <c r="F75" s="62">
        <v>120000000</v>
      </c>
      <c r="G75" s="46"/>
      <c r="H75" s="33">
        <f>H76+H79+H82</f>
        <v>131200</v>
      </c>
      <c r="I75" s="76"/>
      <c r="J75" s="45"/>
      <c r="K75" s="45"/>
      <c r="L75" s="77"/>
      <c r="M75" s="78"/>
    </row>
    <row r="76" spans="1:13" ht="75" customHeight="1">
      <c r="A76" s="48">
        <v>63</v>
      </c>
      <c r="B76" s="48"/>
      <c r="C76" s="32" t="s">
        <v>129</v>
      </c>
      <c r="D76" s="48">
        <v>834</v>
      </c>
      <c r="E76" s="55" t="s">
        <v>89</v>
      </c>
      <c r="F76" s="62">
        <v>120075080</v>
      </c>
      <c r="G76" s="46"/>
      <c r="H76" s="33">
        <v>50000</v>
      </c>
      <c r="I76" s="76"/>
      <c r="J76" s="45"/>
      <c r="K76" s="45"/>
      <c r="L76" s="77"/>
      <c r="M76" s="78"/>
    </row>
    <row r="77" spans="1:13" ht="16.5" customHeight="1">
      <c r="A77" s="48">
        <v>64</v>
      </c>
      <c r="B77" s="48"/>
      <c r="C77" s="32" t="s">
        <v>105</v>
      </c>
      <c r="D77" s="48">
        <v>834</v>
      </c>
      <c r="E77" s="55" t="s">
        <v>89</v>
      </c>
      <c r="F77" s="62">
        <v>120075080</v>
      </c>
      <c r="G77" s="46">
        <v>200</v>
      </c>
      <c r="H77" s="33">
        <v>50000</v>
      </c>
      <c r="I77" s="76"/>
      <c r="J77" s="45"/>
      <c r="K77" s="45"/>
      <c r="L77" s="77"/>
      <c r="M77" s="78"/>
    </row>
    <row r="78" spans="1:13" ht="26.25" customHeight="1">
      <c r="A78" s="48">
        <v>65</v>
      </c>
      <c r="B78" s="48"/>
      <c r="C78" s="32" t="s">
        <v>106</v>
      </c>
      <c r="D78" s="48">
        <v>834</v>
      </c>
      <c r="E78" s="55" t="s">
        <v>89</v>
      </c>
      <c r="F78" s="62">
        <v>120075080</v>
      </c>
      <c r="G78" s="46">
        <v>240</v>
      </c>
      <c r="H78" s="33">
        <v>50000</v>
      </c>
      <c r="I78" s="76"/>
      <c r="J78" s="45"/>
      <c r="K78" s="45"/>
      <c r="L78" s="77"/>
      <c r="M78" s="78"/>
    </row>
    <row r="79" spans="1:13" ht="78" customHeight="1">
      <c r="A79" s="48">
        <v>66</v>
      </c>
      <c r="B79" s="48"/>
      <c r="C79" s="32" t="s">
        <v>130</v>
      </c>
      <c r="D79" s="48">
        <v>834</v>
      </c>
      <c r="E79" s="55" t="s">
        <v>89</v>
      </c>
      <c r="F79" s="75">
        <v>120081090</v>
      </c>
      <c r="G79" s="48"/>
      <c r="H79" s="33">
        <v>80600</v>
      </c>
      <c r="I79" s="76"/>
      <c r="J79" s="45"/>
      <c r="K79" s="45"/>
      <c r="L79" s="77"/>
      <c r="M79" s="78"/>
    </row>
    <row r="80" spans="1:13" ht="12" customHeight="1">
      <c r="A80" s="48">
        <v>67</v>
      </c>
      <c r="B80" s="48"/>
      <c r="C80" s="32" t="s">
        <v>105</v>
      </c>
      <c r="D80" s="48">
        <v>834</v>
      </c>
      <c r="E80" s="55" t="s">
        <v>89</v>
      </c>
      <c r="F80" s="75">
        <v>120081090</v>
      </c>
      <c r="G80" s="48">
        <v>200</v>
      </c>
      <c r="H80" s="33">
        <v>80600</v>
      </c>
      <c r="I80" s="76"/>
      <c r="J80" s="45"/>
      <c r="K80" s="45"/>
      <c r="L80" s="77"/>
      <c r="M80" s="78"/>
    </row>
    <row r="81" spans="1:13" ht="30" customHeight="1">
      <c r="A81" s="48">
        <v>68</v>
      </c>
      <c r="B81" s="48"/>
      <c r="C81" s="32" t="s">
        <v>106</v>
      </c>
      <c r="D81" s="48">
        <v>834</v>
      </c>
      <c r="E81" s="55" t="s">
        <v>89</v>
      </c>
      <c r="F81" s="75">
        <v>120081090</v>
      </c>
      <c r="G81" s="48">
        <v>240</v>
      </c>
      <c r="H81" s="33">
        <v>80600</v>
      </c>
      <c r="I81" s="76"/>
      <c r="J81" s="45"/>
      <c r="K81" s="45"/>
      <c r="L81" s="77"/>
      <c r="M81" s="78"/>
    </row>
    <row r="82" spans="1:13" ht="72" customHeight="1">
      <c r="A82" s="48">
        <v>69</v>
      </c>
      <c r="B82" s="48"/>
      <c r="C82" s="32" t="s">
        <v>131</v>
      </c>
      <c r="D82" s="48">
        <v>834</v>
      </c>
      <c r="E82" s="55" t="s">
        <v>89</v>
      </c>
      <c r="F82" s="75" t="s">
        <v>296</v>
      </c>
      <c r="G82" s="48"/>
      <c r="H82" s="33">
        <v>600</v>
      </c>
      <c r="I82" s="76"/>
      <c r="J82" s="45"/>
      <c r="K82" s="45"/>
      <c r="L82" s="77"/>
      <c r="M82" s="78"/>
    </row>
    <row r="83" spans="1:13" ht="14.25" customHeight="1">
      <c r="A83" s="48">
        <v>70</v>
      </c>
      <c r="B83" s="48"/>
      <c r="C83" s="32" t="s">
        <v>105</v>
      </c>
      <c r="D83" s="48">
        <v>834</v>
      </c>
      <c r="E83" s="55" t="s">
        <v>89</v>
      </c>
      <c r="F83" s="75" t="s">
        <v>296</v>
      </c>
      <c r="G83" s="48">
        <v>200</v>
      </c>
      <c r="H83" s="33">
        <v>600</v>
      </c>
      <c r="I83" s="76"/>
      <c r="J83" s="45"/>
      <c r="K83" s="45"/>
      <c r="L83" s="77"/>
      <c r="M83" s="78"/>
    </row>
    <row r="84" spans="1:13" ht="25.5" customHeight="1">
      <c r="A84" s="48">
        <v>71</v>
      </c>
      <c r="B84" s="48"/>
      <c r="C84" s="32" t="s">
        <v>106</v>
      </c>
      <c r="D84" s="48">
        <v>834</v>
      </c>
      <c r="E84" s="55" t="s">
        <v>89</v>
      </c>
      <c r="F84" s="75" t="s">
        <v>296</v>
      </c>
      <c r="G84" s="48">
        <v>240</v>
      </c>
      <c r="H84" s="33">
        <v>600</v>
      </c>
      <c r="I84" s="76"/>
      <c r="J84" s="45"/>
      <c r="K84" s="45"/>
      <c r="L84" s="77"/>
      <c r="M84" s="78"/>
    </row>
    <row r="85" spans="1:8" ht="16.5" customHeight="1">
      <c r="A85" s="48">
        <v>72</v>
      </c>
      <c r="B85" s="48">
        <v>804</v>
      </c>
      <c r="C85" s="73" t="s">
        <v>45</v>
      </c>
      <c r="D85" s="48">
        <v>834</v>
      </c>
      <c r="E85" s="55" t="s">
        <v>62</v>
      </c>
      <c r="F85" s="62"/>
      <c r="G85" s="46"/>
      <c r="H85" s="71">
        <f>H86+H92</f>
        <v>315216</v>
      </c>
    </row>
    <row r="86" spans="1:9" ht="12.75" customHeight="1">
      <c r="A86" s="48">
        <v>73</v>
      </c>
      <c r="B86" s="48">
        <v>804</v>
      </c>
      <c r="C86" s="32" t="s">
        <v>80</v>
      </c>
      <c r="D86" s="48">
        <v>834</v>
      </c>
      <c r="E86" s="55" t="s">
        <v>88</v>
      </c>
      <c r="F86" s="62"/>
      <c r="G86" s="46"/>
      <c r="H86" s="33">
        <v>42985</v>
      </c>
      <c r="I86" s="61"/>
    </row>
    <row r="87" spans="1:8" ht="30.75" customHeight="1">
      <c r="A87" s="48">
        <v>74</v>
      </c>
      <c r="B87" s="48">
        <v>804</v>
      </c>
      <c r="C87" s="32" t="s">
        <v>126</v>
      </c>
      <c r="D87" s="48">
        <v>834</v>
      </c>
      <c r="E87" s="55" t="s">
        <v>88</v>
      </c>
      <c r="F87" s="62">
        <v>100000000</v>
      </c>
      <c r="G87" s="46"/>
      <c r="H87" s="33">
        <v>42985</v>
      </c>
    </row>
    <row r="88" spans="1:8" ht="24" customHeight="1">
      <c r="A88" s="48">
        <v>75</v>
      </c>
      <c r="B88" s="48">
        <v>804</v>
      </c>
      <c r="C88" s="32" t="s">
        <v>132</v>
      </c>
      <c r="D88" s="48">
        <v>834</v>
      </c>
      <c r="E88" s="55" t="s">
        <v>88</v>
      </c>
      <c r="F88" s="62">
        <v>110000000</v>
      </c>
      <c r="G88" s="46"/>
      <c r="H88" s="33">
        <v>42985</v>
      </c>
    </row>
    <row r="89" spans="1:8" ht="54.75" customHeight="1">
      <c r="A89" s="48">
        <v>76</v>
      </c>
      <c r="B89" s="48">
        <v>804</v>
      </c>
      <c r="C89" s="32" t="s">
        <v>133</v>
      </c>
      <c r="D89" s="48">
        <v>834</v>
      </c>
      <c r="E89" s="55" t="s">
        <v>88</v>
      </c>
      <c r="F89" s="62">
        <v>110083010</v>
      </c>
      <c r="G89" s="46"/>
      <c r="H89" s="33">
        <v>42985</v>
      </c>
    </row>
    <row r="90" spans="1:8" ht="21" customHeight="1">
      <c r="A90" s="48">
        <v>77</v>
      </c>
      <c r="B90" s="48">
        <v>804</v>
      </c>
      <c r="C90" s="32" t="s">
        <v>105</v>
      </c>
      <c r="D90" s="48">
        <v>834</v>
      </c>
      <c r="E90" s="55" t="s">
        <v>88</v>
      </c>
      <c r="F90" s="62">
        <v>110083010</v>
      </c>
      <c r="G90" s="46">
        <v>200</v>
      </c>
      <c r="H90" s="33">
        <v>42985</v>
      </c>
    </row>
    <row r="91" spans="1:8" ht="30" customHeight="1">
      <c r="A91" s="48">
        <v>78</v>
      </c>
      <c r="B91" s="48">
        <v>804</v>
      </c>
      <c r="C91" s="32" t="s">
        <v>106</v>
      </c>
      <c r="D91" s="48">
        <v>834</v>
      </c>
      <c r="E91" s="55" t="s">
        <v>88</v>
      </c>
      <c r="F91" s="62">
        <v>110083010</v>
      </c>
      <c r="G91" s="46">
        <v>240</v>
      </c>
      <c r="H91" s="33">
        <v>42985</v>
      </c>
    </row>
    <row r="92" spans="1:8" ht="13.5" customHeight="1">
      <c r="A92" s="48">
        <v>79</v>
      </c>
      <c r="B92" s="48">
        <v>804</v>
      </c>
      <c r="C92" s="32" t="s">
        <v>46</v>
      </c>
      <c r="D92" s="48">
        <v>834</v>
      </c>
      <c r="E92" s="55" t="s">
        <v>63</v>
      </c>
      <c r="F92" s="62"/>
      <c r="G92" s="46"/>
      <c r="H92" s="33">
        <f>H93</f>
        <v>272231</v>
      </c>
    </row>
    <row r="93" spans="1:8" ht="30.75" customHeight="1">
      <c r="A93" s="48">
        <v>80</v>
      </c>
      <c r="B93" s="48">
        <v>804</v>
      </c>
      <c r="C93" s="32" t="s">
        <v>126</v>
      </c>
      <c r="D93" s="48">
        <v>834</v>
      </c>
      <c r="E93" s="55" t="s">
        <v>63</v>
      </c>
      <c r="F93" s="62">
        <v>100000000</v>
      </c>
      <c r="G93" s="46"/>
      <c r="H93" s="33">
        <f>H94</f>
        <v>272231</v>
      </c>
    </row>
    <row r="94" spans="1:8" ht="21" customHeight="1">
      <c r="A94" s="48">
        <v>81</v>
      </c>
      <c r="B94" s="48">
        <v>804</v>
      </c>
      <c r="C94" s="32" t="s">
        <v>151</v>
      </c>
      <c r="D94" s="48">
        <v>834</v>
      </c>
      <c r="E94" s="55" t="s">
        <v>63</v>
      </c>
      <c r="F94" s="62">
        <v>110000000</v>
      </c>
      <c r="G94" s="46"/>
      <c r="H94" s="33">
        <f>H95</f>
        <v>272231</v>
      </c>
    </row>
    <row r="95" spans="1:8" ht="51.75" customHeight="1">
      <c r="A95" s="48">
        <v>82</v>
      </c>
      <c r="B95" s="48">
        <v>804</v>
      </c>
      <c r="C95" s="32" t="s">
        <v>156</v>
      </c>
      <c r="D95" s="48">
        <v>834</v>
      </c>
      <c r="E95" s="55" t="s">
        <v>63</v>
      </c>
      <c r="F95" s="62">
        <v>110081010</v>
      </c>
      <c r="G95" s="46"/>
      <c r="H95" s="33">
        <f>H96</f>
        <v>272231</v>
      </c>
    </row>
    <row r="96" spans="1:8" ht="15.75" customHeight="1">
      <c r="A96" s="48">
        <v>83</v>
      </c>
      <c r="B96" s="48">
        <v>804</v>
      </c>
      <c r="C96" s="32" t="s">
        <v>105</v>
      </c>
      <c r="D96" s="48">
        <v>834</v>
      </c>
      <c r="E96" s="55" t="s">
        <v>63</v>
      </c>
      <c r="F96" s="62">
        <v>110081010</v>
      </c>
      <c r="G96" s="46">
        <v>200</v>
      </c>
      <c r="H96" s="33">
        <f>H97</f>
        <v>272231</v>
      </c>
    </row>
    <row r="97" spans="1:8" ht="24.75" customHeight="1">
      <c r="A97" s="48">
        <v>84</v>
      </c>
      <c r="B97" s="48">
        <v>804</v>
      </c>
      <c r="C97" s="32" t="s">
        <v>106</v>
      </c>
      <c r="D97" s="48">
        <v>834</v>
      </c>
      <c r="E97" s="55" t="s">
        <v>63</v>
      </c>
      <c r="F97" s="62">
        <v>110081010</v>
      </c>
      <c r="G97" s="46">
        <v>240</v>
      </c>
      <c r="H97" s="33">
        <v>272231</v>
      </c>
    </row>
    <row r="98" spans="1:9" ht="24" customHeight="1">
      <c r="A98" s="48">
        <v>85</v>
      </c>
      <c r="B98" s="48"/>
      <c r="C98" s="32" t="s">
        <v>121</v>
      </c>
      <c r="D98" s="48">
        <v>834</v>
      </c>
      <c r="E98" s="55" t="s">
        <v>119</v>
      </c>
      <c r="F98" s="62"/>
      <c r="G98" s="46"/>
      <c r="H98" s="33">
        <f>H99</f>
        <v>1187887</v>
      </c>
      <c r="I98" s="61"/>
    </row>
    <row r="99" spans="1:8" ht="24" customHeight="1">
      <c r="A99" s="48">
        <v>86</v>
      </c>
      <c r="B99" s="48">
        <v>89</v>
      </c>
      <c r="C99" s="32" t="s">
        <v>134</v>
      </c>
      <c r="D99" s="48">
        <v>834</v>
      </c>
      <c r="E99" s="55" t="s">
        <v>120</v>
      </c>
      <c r="F99" s="62">
        <v>200000000</v>
      </c>
      <c r="G99" s="46"/>
      <c r="H99" s="33">
        <f>H100</f>
        <v>1187887</v>
      </c>
    </row>
    <row r="100" spans="1:8" ht="24" customHeight="1">
      <c r="A100" s="48">
        <v>87</v>
      </c>
      <c r="B100" s="48"/>
      <c r="C100" s="32" t="s">
        <v>135</v>
      </c>
      <c r="D100" s="48">
        <v>834</v>
      </c>
      <c r="E100" s="55" t="s">
        <v>120</v>
      </c>
      <c r="F100" s="62">
        <v>220000000</v>
      </c>
      <c r="G100" s="46"/>
      <c r="H100" s="33">
        <f>H101</f>
        <v>1187887</v>
      </c>
    </row>
    <row r="101" spans="1:8" ht="39" customHeight="1">
      <c r="A101" s="48">
        <v>88</v>
      </c>
      <c r="B101" s="48"/>
      <c r="C101" s="32" t="s">
        <v>136</v>
      </c>
      <c r="D101" s="48">
        <v>834</v>
      </c>
      <c r="E101" s="55" t="s">
        <v>120</v>
      </c>
      <c r="F101" s="109">
        <v>220082060</v>
      </c>
      <c r="G101" s="46"/>
      <c r="H101" s="33">
        <f>H102</f>
        <v>1187887</v>
      </c>
    </row>
    <row r="102" spans="1:8" ht="13.5" customHeight="1">
      <c r="A102" s="48">
        <v>89</v>
      </c>
      <c r="B102" s="48"/>
      <c r="C102" s="32" t="s">
        <v>7</v>
      </c>
      <c r="D102" s="48">
        <v>834</v>
      </c>
      <c r="E102" s="55" t="s">
        <v>120</v>
      </c>
      <c r="F102" s="62">
        <v>220082060</v>
      </c>
      <c r="G102" s="46">
        <v>500</v>
      </c>
      <c r="H102" s="33">
        <f>H103</f>
        <v>1187887</v>
      </c>
    </row>
    <row r="103" spans="1:8" ht="12.75" customHeight="1">
      <c r="A103" s="48">
        <v>90</v>
      </c>
      <c r="B103" s="48"/>
      <c r="C103" s="32" t="s">
        <v>9</v>
      </c>
      <c r="D103" s="48">
        <v>834</v>
      </c>
      <c r="E103" s="55" t="s">
        <v>120</v>
      </c>
      <c r="F103" s="62">
        <v>220082060</v>
      </c>
      <c r="G103" s="46">
        <v>540</v>
      </c>
      <c r="H103" s="33">
        <v>1187887</v>
      </c>
    </row>
    <row r="104" spans="1:9" ht="27.75" customHeight="1">
      <c r="A104" s="48">
        <v>91</v>
      </c>
      <c r="B104" s="48">
        <v>85</v>
      </c>
      <c r="C104" s="32" t="s">
        <v>96</v>
      </c>
      <c r="D104" s="48">
        <v>834</v>
      </c>
      <c r="E104" s="55" t="s">
        <v>14</v>
      </c>
      <c r="F104" s="62"/>
      <c r="G104" s="55"/>
      <c r="H104" s="33">
        <v>200</v>
      </c>
      <c r="I104" s="61"/>
    </row>
    <row r="105" spans="1:8" ht="18.75" customHeight="1">
      <c r="A105" s="48">
        <v>92</v>
      </c>
      <c r="B105" s="48">
        <v>86</v>
      </c>
      <c r="C105" s="32" t="s">
        <v>6</v>
      </c>
      <c r="D105" s="48">
        <v>834</v>
      </c>
      <c r="E105" s="55" t="s">
        <v>15</v>
      </c>
      <c r="F105" s="62"/>
      <c r="G105" s="55"/>
      <c r="H105" s="33">
        <v>200</v>
      </c>
    </row>
    <row r="106" spans="1:8" ht="12.75" customHeight="1" hidden="1">
      <c r="A106" s="48">
        <v>68</v>
      </c>
      <c r="B106" s="48">
        <v>804</v>
      </c>
      <c r="C106" s="32" t="s">
        <v>115</v>
      </c>
      <c r="D106" s="48">
        <v>804</v>
      </c>
      <c r="E106" s="55" t="s">
        <v>81</v>
      </c>
      <c r="F106" s="62" t="s">
        <v>69</v>
      </c>
      <c r="G106" s="55"/>
      <c r="H106" s="33" t="e">
        <f>#REF!</f>
        <v>#REF!</v>
      </c>
    </row>
    <row r="107" spans="1:8" ht="15" customHeight="1">
      <c r="A107" s="48">
        <v>93</v>
      </c>
      <c r="B107" s="48"/>
      <c r="C107" s="32" t="s">
        <v>103</v>
      </c>
      <c r="D107" s="48">
        <v>834</v>
      </c>
      <c r="E107" s="55" t="s">
        <v>15</v>
      </c>
      <c r="F107" s="62">
        <v>8100000000</v>
      </c>
      <c r="G107" s="55"/>
      <c r="H107" s="33">
        <v>200</v>
      </c>
    </row>
    <row r="108" spans="1:8" ht="15" customHeight="1">
      <c r="A108" s="48">
        <v>94</v>
      </c>
      <c r="B108" s="48"/>
      <c r="C108" s="32" t="s">
        <v>124</v>
      </c>
      <c r="D108" s="48">
        <v>834</v>
      </c>
      <c r="E108" s="55" t="s">
        <v>15</v>
      </c>
      <c r="F108" s="62">
        <v>8110000000</v>
      </c>
      <c r="G108" s="55"/>
      <c r="H108" s="33">
        <v>200</v>
      </c>
    </row>
    <row r="109" spans="1:8" ht="62.25" customHeight="1">
      <c r="A109" s="48">
        <v>95</v>
      </c>
      <c r="B109" s="48"/>
      <c r="C109" s="32" t="s">
        <v>73</v>
      </c>
      <c r="D109" s="48">
        <v>834</v>
      </c>
      <c r="E109" s="55" t="s">
        <v>15</v>
      </c>
      <c r="F109" s="62">
        <v>8110082090</v>
      </c>
      <c r="G109" s="55"/>
      <c r="H109" s="33">
        <f>H110</f>
        <v>200</v>
      </c>
    </row>
    <row r="110" spans="1:8" ht="12" customHeight="1">
      <c r="A110" s="48">
        <v>96</v>
      </c>
      <c r="B110" s="48"/>
      <c r="C110" s="32" t="s">
        <v>7</v>
      </c>
      <c r="D110" s="48">
        <v>834</v>
      </c>
      <c r="E110" s="55" t="s">
        <v>15</v>
      </c>
      <c r="F110" s="62">
        <v>8110082090</v>
      </c>
      <c r="G110" s="55" t="s">
        <v>5</v>
      </c>
      <c r="H110" s="33">
        <f>H111</f>
        <v>200</v>
      </c>
    </row>
    <row r="111" spans="1:8" ht="14.25" customHeight="1">
      <c r="A111" s="48">
        <v>97</v>
      </c>
      <c r="B111" s="48"/>
      <c r="C111" s="32" t="s">
        <v>9</v>
      </c>
      <c r="D111" s="48">
        <v>834</v>
      </c>
      <c r="E111" s="55" t="s">
        <v>15</v>
      </c>
      <c r="F111" s="62">
        <v>8110082090</v>
      </c>
      <c r="G111" s="55" t="s">
        <v>8</v>
      </c>
      <c r="H111" s="33">
        <v>200</v>
      </c>
    </row>
    <row r="112" spans="1:8" s="53" customFormat="1" ht="12" customHeight="1">
      <c r="A112" s="49">
        <v>98</v>
      </c>
      <c r="B112" s="49"/>
      <c r="C112" s="73" t="s">
        <v>31</v>
      </c>
      <c r="D112" s="49"/>
      <c r="E112" s="80"/>
      <c r="F112" s="80"/>
      <c r="G112" s="80"/>
      <c r="H112" s="51">
        <f>H14</f>
        <v>4554680.42</v>
      </c>
    </row>
    <row r="113" ht="12.75" customHeight="1"/>
    <row r="119" ht="1.5" customHeight="1"/>
    <row r="120" ht="12" hidden="1"/>
    <row r="121" ht="12" hidden="1"/>
    <row r="122" ht="12" hidden="1"/>
    <row r="123" ht="12" hidden="1"/>
    <row r="124" ht="12" hidden="1"/>
    <row r="125" spans="1:7" ht="8.25" customHeight="1" hidden="1">
      <c r="A125" s="245"/>
      <c r="B125" s="245"/>
      <c r="C125" s="245"/>
      <c r="D125" s="245"/>
      <c r="E125" s="245"/>
      <c r="F125" s="245"/>
      <c r="G125" s="245"/>
    </row>
  </sheetData>
  <sheetProtection/>
  <mergeCells count="13">
    <mergeCell ref="B3:E3"/>
    <mergeCell ref="D7:H7"/>
    <mergeCell ref="C8:H8"/>
    <mergeCell ref="A125:B125"/>
    <mergeCell ref="C125:G125"/>
    <mergeCell ref="E14:G14"/>
    <mergeCell ref="C9:H9"/>
    <mergeCell ref="B1:E1"/>
    <mergeCell ref="A10:H10"/>
    <mergeCell ref="E4:H4"/>
    <mergeCell ref="E5:H5"/>
    <mergeCell ref="E6:H6"/>
    <mergeCell ref="B2:E2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1"/>
  <sheetViews>
    <sheetView zoomScalePageLayoutView="0" workbookViewId="0" topLeftCell="A1">
      <selection activeCell="E2" sqref="E2:G3"/>
    </sheetView>
  </sheetViews>
  <sheetFormatPr defaultColWidth="9.140625" defaultRowHeight="12.75"/>
  <cols>
    <col min="1" max="1" width="3.28125" style="83" customWidth="1"/>
    <col min="2" max="2" width="4.57421875" style="83" hidden="1" customWidth="1"/>
    <col min="3" max="3" width="46.421875" style="83" customWidth="1"/>
    <col min="4" max="4" width="5.421875" style="83" customWidth="1"/>
    <col min="5" max="5" width="9.7109375" style="83" customWidth="1"/>
    <col min="6" max="6" width="9.140625" style="83" customWidth="1"/>
    <col min="7" max="7" width="11.00390625" style="83" customWidth="1"/>
    <col min="8" max="16384" width="9.140625" style="83" customWidth="1"/>
  </cols>
  <sheetData>
    <row r="1" spans="1:7" ht="15.75">
      <c r="A1" s="81"/>
      <c r="B1" s="82" t="s">
        <v>150</v>
      </c>
      <c r="C1" s="82"/>
      <c r="D1" s="248" t="s">
        <v>90</v>
      </c>
      <c r="E1" s="248"/>
      <c r="F1" s="248"/>
      <c r="G1" s="248"/>
    </row>
    <row r="2" spans="1:7" ht="12.75">
      <c r="A2" s="84"/>
      <c r="B2" s="42" t="s">
        <v>176</v>
      </c>
      <c r="C2" s="42"/>
      <c r="D2" s="42"/>
      <c r="E2" s="252" t="s">
        <v>339</v>
      </c>
      <c r="F2" s="252"/>
      <c r="G2" s="252"/>
    </row>
    <row r="3" spans="1:7" ht="12.75">
      <c r="A3" s="84"/>
      <c r="B3" s="42" t="s">
        <v>177</v>
      </c>
      <c r="C3" s="42"/>
      <c r="D3" s="42"/>
      <c r="E3" s="252"/>
      <c r="F3" s="252"/>
      <c r="G3" s="252"/>
    </row>
    <row r="4" spans="1:7" ht="38.25" customHeight="1">
      <c r="A4" s="85"/>
      <c r="B4" s="85"/>
      <c r="C4" s="85"/>
      <c r="D4" s="86"/>
      <c r="E4" s="251" t="s">
        <v>287</v>
      </c>
      <c r="F4" s="251"/>
      <c r="G4" s="251"/>
    </row>
    <row r="5" spans="1:7" ht="58.5" customHeight="1">
      <c r="A5" s="250" t="s">
        <v>288</v>
      </c>
      <c r="B5" s="250"/>
      <c r="C5" s="250"/>
      <c r="D5" s="250"/>
      <c r="E5" s="250"/>
      <c r="F5" s="250"/>
      <c r="G5" s="250"/>
    </row>
    <row r="6" spans="1:5" ht="12.75">
      <c r="A6" s="259"/>
      <c r="B6" s="259"/>
      <c r="C6" s="259"/>
      <c r="D6" s="259"/>
      <c r="E6" s="259"/>
    </row>
    <row r="7" spans="1:7" ht="44.25" customHeight="1">
      <c r="A7" s="46" t="s">
        <v>37</v>
      </c>
      <c r="B7" s="47" t="s">
        <v>76</v>
      </c>
      <c r="C7" s="32" t="s">
        <v>10</v>
      </c>
      <c r="D7" s="46" t="s">
        <v>65</v>
      </c>
      <c r="E7" s="46" t="s">
        <v>11</v>
      </c>
      <c r="F7" s="46" t="s">
        <v>12</v>
      </c>
      <c r="G7" s="198" t="s">
        <v>335</v>
      </c>
    </row>
    <row r="8" spans="1:7" ht="12.75">
      <c r="A8" s="48"/>
      <c r="B8" s="48">
        <v>1</v>
      </c>
      <c r="C8" s="46">
        <v>1</v>
      </c>
      <c r="D8" s="46">
        <v>2</v>
      </c>
      <c r="E8" s="48">
        <v>3</v>
      </c>
      <c r="F8" s="48">
        <v>4</v>
      </c>
      <c r="G8" s="48">
        <v>5</v>
      </c>
    </row>
    <row r="9" spans="1:7" ht="15.75" customHeight="1">
      <c r="A9" s="49">
        <v>1</v>
      </c>
      <c r="B9" s="49">
        <v>804</v>
      </c>
      <c r="C9" s="50" t="s">
        <v>123</v>
      </c>
      <c r="D9" s="246"/>
      <c r="E9" s="246"/>
      <c r="F9" s="246"/>
      <c r="G9" s="51">
        <f>G10+G38+G44+G52+G59+G69+G82+G95+G101+G31</f>
        <v>4554680.42</v>
      </c>
    </row>
    <row r="10" spans="1:7" ht="15" customHeight="1">
      <c r="A10" s="48">
        <v>2</v>
      </c>
      <c r="B10" s="48">
        <v>804</v>
      </c>
      <c r="C10" s="54" t="s">
        <v>39</v>
      </c>
      <c r="D10" s="58" t="s">
        <v>55</v>
      </c>
      <c r="E10" s="59"/>
      <c r="F10" s="59"/>
      <c r="G10" s="124">
        <v>2781793.42</v>
      </c>
    </row>
    <row r="11" spans="1:7" ht="24">
      <c r="A11" s="48">
        <v>3</v>
      </c>
      <c r="B11" s="48">
        <v>804</v>
      </c>
      <c r="C11" s="32" t="s">
        <v>77</v>
      </c>
      <c r="D11" s="55" t="s">
        <v>56</v>
      </c>
      <c r="E11" s="59"/>
      <c r="F11" s="55"/>
      <c r="G11" s="136">
        <f>G12</f>
        <v>584213</v>
      </c>
    </row>
    <row r="12" spans="1:7" ht="30" customHeight="1">
      <c r="A12" s="48">
        <v>4</v>
      </c>
      <c r="B12" s="48">
        <v>804</v>
      </c>
      <c r="C12" s="32" t="s">
        <v>1</v>
      </c>
      <c r="D12" s="55" t="s">
        <v>56</v>
      </c>
      <c r="E12" s="62">
        <v>9100000000</v>
      </c>
      <c r="F12" s="55"/>
      <c r="G12" s="135">
        <f>G13</f>
        <v>584213</v>
      </c>
    </row>
    <row r="13" spans="1:7" ht="17.25" customHeight="1">
      <c r="A13" s="48">
        <v>5</v>
      </c>
      <c r="B13" s="48">
        <v>804</v>
      </c>
      <c r="C13" s="32" t="s">
        <v>2</v>
      </c>
      <c r="D13" s="55" t="s">
        <v>56</v>
      </c>
      <c r="E13" s="62">
        <v>9110000000</v>
      </c>
      <c r="F13" s="55"/>
      <c r="G13" s="135">
        <f>G14</f>
        <v>584213</v>
      </c>
    </row>
    <row r="14" spans="1:7" ht="11.25" customHeight="1">
      <c r="A14" s="48">
        <v>6</v>
      </c>
      <c r="B14" s="48">
        <v>804</v>
      </c>
      <c r="C14" s="32" t="s">
        <v>94</v>
      </c>
      <c r="D14" s="55" t="s">
        <v>56</v>
      </c>
      <c r="E14" s="62">
        <v>9110080210</v>
      </c>
      <c r="F14" s="55"/>
      <c r="G14" s="135">
        <f>G15</f>
        <v>584213</v>
      </c>
    </row>
    <row r="15" spans="1:7" ht="51.75" customHeight="1">
      <c r="A15" s="48">
        <v>7</v>
      </c>
      <c r="B15" s="48">
        <v>804</v>
      </c>
      <c r="C15" s="32" t="s">
        <v>101</v>
      </c>
      <c r="D15" s="55" t="s">
        <v>56</v>
      </c>
      <c r="E15" s="62">
        <v>9110080210</v>
      </c>
      <c r="F15" s="46">
        <v>100</v>
      </c>
      <c r="G15" s="135">
        <f>G16</f>
        <v>584213</v>
      </c>
    </row>
    <row r="16" spans="1:7" ht="27" customHeight="1">
      <c r="A16" s="48">
        <v>8</v>
      </c>
      <c r="B16" s="48">
        <v>804</v>
      </c>
      <c r="C16" s="32" t="s">
        <v>102</v>
      </c>
      <c r="D16" s="55" t="s">
        <v>56</v>
      </c>
      <c r="E16" s="62">
        <v>9110080210</v>
      </c>
      <c r="F16" s="46">
        <v>120</v>
      </c>
      <c r="G16" s="135">
        <v>584213</v>
      </c>
    </row>
    <row r="17" spans="1:7" ht="25.5" customHeight="1">
      <c r="A17" s="48">
        <v>9</v>
      </c>
      <c r="B17" s="48">
        <v>804</v>
      </c>
      <c r="C17" s="187" t="s">
        <v>103</v>
      </c>
      <c r="D17" s="55" t="s">
        <v>57</v>
      </c>
      <c r="E17" s="62">
        <v>8100000000</v>
      </c>
      <c r="F17" s="55"/>
      <c r="G17" s="124">
        <f>G18</f>
        <v>2134387</v>
      </c>
    </row>
    <row r="18" spans="1:7" ht="22.5" customHeight="1">
      <c r="A18" s="48">
        <v>10</v>
      </c>
      <c r="B18" s="48">
        <v>804</v>
      </c>
      <c r="C18" s="32" t="s">
        <v>124</v>
      </c>
      <c r="D18" s="55" t="s">
        <v>57</v>
      </c>
      <c r="E18" s="62">
        <v>8110000000</v>
      </c>
      <c r="F18" s="55"/>
      <c r="G18" s="124">
        <v>2134387</v>
      </c>
    </row>
    <row r="19" spans="1:7" ht="62.25" customHeight="1">
      <c r="A19" s="176">
        <v>11</v>
      </c>
      <c r="B19" s="176"/>
      <c r="C19" s="187" t="s">
        <v>305</v>
      </c>
      <c r="D19" s="184" t="s">
        <v>57</v>
      </c>
      <c r="E19" s="183">
        <v>8110010210</v>
      </c>
      <c r="F19" s="184"/>
      <c r="G19" s="179">
        <v>18208</v>
      </c>
    </row>
    <row r="20" spans="1:7" ht="54.75" customHeight="1">
      <c r="A20" s="176">
        <v>12</v>
      </c>
      <c r="B20" s="176"/>
      <c r="C20" s="177" t="s">
        <v>306</v>
      </c>
      <c r="D20" s="184" t="s">
        <v>57</v>
      </c>
      <c r="E20" s="183">
        <v>8110010210</v>
      </c>
      <c r="F20" s="184" t="s">
        <v>312</v>
      </c>
      <c r="G20" s="179">
        <v>18208</v>
      </c>
    </row>
    <row r="21" spans="1:7" ht="22.5" customHeight="1">
      <c r="A21" s="176">
        <v>13</v>
      </c>
      <c r="B21" s="176"/>
      <c r="C21" s="177" t="s">
        <v>30</v>
      </c>
      <c r="D21" s="184" t="s">
        <v>57</v>
      </c>
      <c r="E21" s="183">
        <v>8110010210</v>
      </c>
      <c r="F21" s="184" t="s">
        <v>313</v>
      </c>
      <c r="G21" s="179">
        <v>18208</v>
      </c>
    </row>
    <row r="22" spans="1:7" ht="51.75" customHeight="1">
      <c r="A22" s="48">
        <v>14</v>
      </c>
      <c r="B22" s="48">
        <v>804</v>
      </c>
      <c r="C22" s="32" t="s">
        <v>104</v>
      </c>
      <c r="D22" s="55" t="s">
        <v>57</v>
      </c>
      <c r="E22" s="62">
        <v>8110080210</v>
      </c>
      <c r="F22" s="46"/>
      <c r="G22" s="124">
        <v>1692793.56</v>
      </c>
    </row>
    <row r="23" spans="1:7" ht="39" customHeight="1">
      <c r="A23" s="260">
        <v>15</v>
      </c>
      <c r="B23" s="260">
        <v>804</v>
      </c>
      <c r="C23" s="257" t="s">
        <v>101</v>
      </c>
      <c r="D23" s="258" t="s">
        <v>57</v>
      </c>
      <c r="E23" s="255">
        <v>8110080210</v>
      </c>
      <c r="F23" s="253">
        <v>100</v>
      </c>
      <c r="G23" s="256">
        <f>G25</f>
        <v>1692793.56</v>
      </c>
    </row>
    <row r="24" spans="1:7" ht="12.75">
      <c r="A24" s="260"/>
      <c r="B24" s="260"/>
      <c r="C24" s="257"/>
      <c r="D24" s="258"/>
      <c r="E24" s="255"/>
      <c r="F24" s="253"/>
      <c r="G24" s="256"/>
    </row>
    <row r="25" spans="1:7" ht="27" customHeight="1">
      <c r="A25" s="48">
        <v>16</v>
      </c>
      <c r="B25" s="64">
        <v>804</v>
      </c>
      <c r="C25" s="65" t="s">
        <v>102</v>
      </c>
      <c r="D25" s="66" t="s">
        <v>57</v>
      </c>
      <c r="E25" s="67">
        <v>8110080210</v>
      </c>
      <c r="F25" s="68">
        <v>120</v>
      </c>
      <c r="G25" s="33">
        <v>1692793.56</v>
      </c>
    </row>
    <row r="26" spans="1:7" ht="27" customHeight="1">
      <c r="A26" s="48">
        <v>17</v>
      </c>
      <c r="B26" s="64">
        <v>804</v>
      </c>
      <c r="C26" s="65" t="s">
        <v>105</v>
      </c>
      <c r="D26" s="66" t="s">
        <v>57</v>
      </c>
      <c r="E26" s="67">
        <v>8110080210</v>
      </c>
      <c r="F26" s="68">
        <v>200</v>
      </c>
      <c r="G26" s="128" t="str">
        <f>G27</f>
        <v>483644,86</v>
      </c>
    </row>
    <row r="27" spans="1:7" ht="28.5" customHeight="1">
      <c r="A27" s="48">
        <v>18</v>
      </c>
      <c r="B27" s="64">
        <v>804</v>
      </c>
      <c r="C27" s="188" t="s">
        <v>106</v>
      </c>
      <c r="D27" s="66" t="s">
        <v>57</v>
      </c>
      <c r="E27" s="67">
        <v>8110080210</v>
      </c>
      <c r="F27" s="68">
        <v>240</v>
      </c>
      <c r="G27" s="69" t="s">
        <v>323</v>
      </c>
    </row>
    <row r="28" spans="1:7" ht="15.75" customHeight="1">
      <c r="A28" s="48">
        <v>19</v>
      </c>
      <c r="B28" s="64">
        <v>804</v>
      </c>
      <c r="C28" s="116" t="s">
        <v>108</v>
      </c>
      <c r="D28" s="66" t="s">
        <v>57</v>
      </c>
      <c r="E28" s="67">
        <v>8110080210</v>
      </c>
      <c r="F28" s="68">
        <v>800</v>
      </c>
      <c r="G28" s="124">
        <v>2934</v>
      </c>
    </row>
    <row r="29" spans="1:7" ht="14.25" customHeight="1">
      <c r="A29" s="112">
        <v>20</v>
      </c>
      <c r="B29" s="64"/>
      <c r="C29" s="116" t="s">
        <v>0</v>
      </c>
      <c r="D29" s="66" t="s">
        <v>57</v>
      </c>
      <c r="E29" s="67">
        <v>8110080210</v>
      </c>
      <c r="F29" s="68">
        <v>850</v>
      </c>
      <c r="G29" s="124">
        <v>2934</v>
      </c>
    </row>
    <row r="30" spans="1:7" ht="16.5" customHeight="1">
      <c r="A30" s="112">
        <v>21</v>
      </c>
      <c r="B30" s="64"/>
      <c r="C30" s="116" t="s">
        <v>183</v>
      </c>
      <c r="D30" s="66" t="s">
        <v>57</v>
      </c>
      <c r="E30" s="67">
        <v>8110080210</v>
      </c>
      <c r="F30" s="68">
        <v>853</v>
      </c>
      <c r="G30" s="124">
        <v>2934</v>
      </c>
    </row>
    <row r="31" spans="1:7" ht="16.5" customHeight="1">
      <c r="A31" s="176">
        <v>22</v>
      </c>
      <c r="B31" s="64"/>
      <c r="C31" s="190" t="s">
        <v>304</v>
      </c>
      <c r="D31" s="66" t="s">
        <v>303</v>
      </c>
      <c r="E31" s="67">
        <v>8100000000</v>
      </c>
      <c r="F31" s="68"/>
      <c r="G31" s="179">
        <f aca="true" t="shared" si="0" ref="G31:G36">G32</f>
        <v>97739</v>
      </c>
    </row>
    <row r="32" spans="1:7" ht="27.75" customHeight="1">
      <c r="A32" s="176">
        <v>23</v>
      </c>
      <c r="B32" s="64"/>
      <c r="C32" s="178" t="s">
        <v>307</v>
      </c>
      <c r="D32" s="66" t="s">
        <v>303</v>
      </c>
      <c r="E32" s="67">
        <v>8110000000</v>
      </c>
      <c r="F32" s="68"/>
      <c r="G32" s="179">
        <f t="shared" si="0"/>
        <v>97739</v>
      </c>
    </row>
    <row r="33" spans="1:7" ht="42.75" customHeight="1">
      <c r="A33" s="176">
        <v>24</v>
      </c>
      <c r="B33" s="64"/>
      <c r="C33" s="178" t="s">
        <v>104</v>
      </c>
      <c r="D33" s="66" t="s">
        <v>303</v>
      </c>
      <c r="E33" s="67">
        <v>8110080210</v>
      </c>
      <c r="F33" s="68"/>
      <c r="G33" s="179">
        <f t="shared" si="0"/>
        <v>97739</v>
      </c>
    </row>
    <row r="34" spans="1:7" ht="16.5" customHeight="1">
      <c r="A34" s="176">
        <v>25</v>
      </c>
      <c r="B34" s="64"/>
      <c r="C34" s="178" t="s">
        <v>108</v>
      </c>
      <c r="D34" s="66" t="s">
        <v>303</v>
      </c>
      <c r="E34" s="67">
        <v>8110080210</v>
      </c>
      <c r="F34" s="68"/>
      <c r="G34" s="179">
        <f t="shared" si="0"/>
        <v>97739</v>
      </c>
    </row>
    <row r="35" spans="1:7" ht="16.5" customHeight="1">
      <c r="A35" s="176">
        <v>26</v>
      </c>
      <c r="B35" s="64"/>
      <c r="C35" s="178" t="s">
        <v>308</v>
      </c>
      <c r="D35" s="66" t="s">
        <v>303</v>
      </c>
      <c r="E35" s="67">
        <v>8110080210</v>
      </c>
      <c r="F35" s="68">
        <v>800</v>
      </c>
      <c r="G35" s="179">
        <f t="shared" si="0"/>
        <v>97739</v>
      </c>
    </row>
    <row r="36" spans="1:7" ht="16.5" customHeight="1">
      <c r="A36" s="176">
        <v>27</v>
      </c>
      <c r="B36" s="64"/>
      <c r="C36" s="178" t="s">
        <v>309</v>
      </c>
      <c r="D36" s="66" t="s">
        <v>303</v>
      </c>
      <c r="E36" s="67">
        <v>8110080210</v>
      </c>
      <c r="F36" s="68">
        <v>880</v>
      </c>
      <c r="G36" s="179">
        <f t="shared" si="0"/>
        <v>97739</v>
      </c>
    </row>
    <row r="37" spans="1:7" ht="16.5" customHeight="1">
      <c r="A37" s="176">
        <v>28</v>
      </c>
      <c r="B37" s="64"/>
      <c r="C37" s="178" t="s">
        <v>310</v>
      </c>
      <c r="D37" s="66" t="s">
        <v>303</v>
      </c>
      <c r="E37" s="67">
        <v>8110080210</v>
      </c>
      <c r="F37" s="68">
        <v>880</v>
      </c>
      <c r="G37" s="179">
        <v>97739</v>
      </c>
    </row>
    <row r="38" spans="1:7" ht="15.75" customHeight="1">
      <c r="A38" s="48">
        <v>29</v>
      </c>
      <c r="B38" s="48">
        <v>804</v>
      </c>
      <c r="C38" s="32" t="s">
        <v>42</v>
      </c>
      <c r="D38" s="55" t="s">
        <v>58</v>
      </c>
      <c r="E38" s="62">
        <v>8110080210</v>
      </c>
      <c r="F38" s="46"/>
      <c r="G38" s="33">
        <v>1000</v>
      </c>
    </row>
    <row r="39" spans="1:7" ht="27" customHeight="1">
      <c r="A39" s="48">
        <v>30</v>
      </c>
      <c r="B39" s="48">
        <v>804</v>
      </c>
      <c r="C39" s="32" t="s">
        <v>103</v>
      </c>
      <c r="D39" s="55" t="s">
        <v>58</v>
      </c>
      <c r="E39" s="62">
        <v>8100000000</v>
      </c>
      <c r="F39" s="46"/>
      <c r="G39" s="33">
        <v>1000</v>
      </c>
    </row>
    <row r="40" spans="1:7" ht="13.5" customHeight="1">
      <c r="A40" s="48">
        <v>31</v>
      </c>
      <c r="B40" s="48">
        <v>804</v>
      </c>
      <c r="C40" s="32" t="s">
        <v>124</v>
      </c>
      <c r="D40" s="55" t="s">
        <v>58</v>
      </c>
      <c r="E40" s="62">
        <v>8110000000</v>
      </c>
      <c r="F40" s="46"/>
      <c r="G40" s="33">
        <v>1000</v>
      </c>
    </row>
    <row r="41" spans="1:7" ht="47.25" customHeight="1">
      <c r="A41" s="48">
        <v>32</v>
      </c>
      <c r="B41" s="48">
        <v>804</v>
      </c>
      <c r="C41" s="32" t="s">
        <v>125</v>
      </c>
      <c r="D41" s="55" t="s">
        <v>58</v>
      </c>
      <c r="E41" s="62">
        <v>8110080050</v>
      </c>
      <c r="F41" s="55"/>
      <c r="G41" s="33">
        <v>1000</v>
      </c>
    </row>
    <row r="42" spans="1:7" ht="14.25" customHeight="1">
      <c r="A42" s="48">
        <v>33</v>
      </c>
      <c r="B42" s="48">
        <v>804</v>
      </c>
      <c r="C42" s="32" t="s">
        <v>108</v>
      </c>
      <c r="D42" s="55" t="s">
        <v>58</v>
      </c>
      <c r="E42" s="62">
        <v>8110080050</v>
      </c>
      <c r="F42" s="55" t="s">
        <v>107</v>
      </c>
      <c r="G42" s="33">
        <v>1000</v>
      </c>
    </row>
    <row r="43" spans="1:7" ht="15" customHeight="1">
      <c r="A43" s="48">
        <v>34</v>
      </c>
      <c r="B43" s="48">
        <v>804</v>
      </c>
      <c r="C43" s="32" t="s">
        <v>110</v>
      </c>
      <c r="D43" s="55" t="s">
        <v>58</v>
      </c>
      <c r="E43" s="62">
        <v>8110080050</v>
      </c>
      <c r="F43" s="55" t="s">
        <v>109</v>
      </c>
      <c r="G43" s="33">
        <v>1000</v>
      </c>
    </row>
    <row r="44" spans="1:7" ht="15.75" customHeight="1">
      <c r="A44" s="48">
        <v>35</v>
      </c>
      <c r="B44" s="48">
        <v>804</v>
      </c>
      <c r="C44" s="70" t="s">
        <v>52</v>
      </c>
      <c r="D44" s="55" t="s">
        <v>59</v>
      </c>
      <c r="E44" s="62"/>
      <c r="F44" s="46"/>
      <c r="G44" s="71">
        <v>899</v>
      </c>
    </row>
    <row r="45" spans="1:7" ht="35.25" customHeight="1">
      <c r="A45" s="48">
        <v>36</v>
      </c>
      <c r="B45" s="48"/>
      <c r="C45" s="32" t="s">
        <v>126</v>
      </c>
      <c r="D45" s="55" t="s">
        <v>59</v>
      </c>
      <c r="E45" s="62">
        <v>100000000</v>
      </c>
      <c r="F45" s="46"/>
      <c r="G45" s="33">
        <v>899</v>
      </c>
    </row>
    <row r="46" spans="1:7" ht="27.75" customHeight="1">
      <c r="A46" s="48">
        <v>37</v>
      </c>
      <c r="B46" s="48">
        <v>804</v>
      </c>
      <c r="C46" s="32" t="s">
        <v>111</v>
      </c>
      <c r="D46" s="55" t="s">
        <v>59</v>
      </c>
      <c r="E46" s="62">
        <v>8100000000</v>
      </c>
      <c r="F46" s="46"/>
      <c r="G46" s="33">
        <v>899</v>
      </c>
    </row>
    <row r="47" spans="1:7" ht="24" customHeight="1">
      <c r="A47" s="48">
        <v>38</v>
      </c>
      <c r="B47" s="48">
        <v>804</v>
      </c>
      <c r="C47" s="32" t="s">
        <v>124</v>
      </c>
      <c r="D47" s="55" t="s">
        <v>59</v>
      </c>
      <c r="E47" s="62">
        <v>8110000000</v>
      </c>
      <c r="F47" s="46"/>
      <c r="G47" s="33">
        <v>899</v>
      </c>
    </row>
    <row r="48" spans="1:7" ht="13.5" customHeight="1">
      <c r="A48" s="260">
        <v>39</v>
      </c>
      <c r="B48" s="260">
        <v>804</v>
      </c>
      <c r="C48" s="261" t="s">
        <v>112</v>
      </c>
      <c r="D48" s="263" t="s">
        <v>59</v>
      </c>
      <c r="E48" s="255">
        <v>8110075140</v>
      </c>
      <c r="F48" s="253"/>
      <c r="G48" s="254">
        <v>899</v>
      </c>
    </row>
    <row r="49" spans="1:7" ht="12.75">
      <c r="A49" s="260"/>
      <c r="B49" s="260"/>
      <c r="C49" s="262"/>
      <c r="D49" s="263"/>
      <c r="E49" s="255"/>
      <c r="F49" s="253"/>
      <c r="G49" s="254"/>
    </row>
    <row r="50" spans="1:7" ht="27" customHeight="1">
      <c r="A50" s="69" t="s">
        <v>314</v>
      </c>
      <c r="B50" s="69" t="s">
        <v>74</v>
      </c>
      <c r="C50" s="32" t="s">
        <v>105</v>
      </c>
      <c r="D50" s="55" t="s">
        <v>59</v>
      </c>
      <c r="E50" s="62">
        <v>8110075140</v>
      </c>
      <c r="F50" s="55" t="s">
        <v>113</v>
      </c>
      <c r="G50" s="33">
        <v>899</v>
      </c>
    </row>
    <row r="51" spans="1:7" ht="15" customHeight="1">
      <c r="A51" s="69" t="s">
        <v>315</v>
      </c>
      <c r="B51" s="69" t="s">
        <v>74</v>
      </c>
      <c r="C51" s="32" t="s">
        <v>106</v>
      </c>
      <c r="D51" s="55" t="s">
        <v>59</v>
      </c>
      <c r="E51" s="62">
        <v>8110075140</v>
      </c>
      <c r="F51" s="55" t="s">
        <v>92</v>
      </c>
      <c r="G51" s="33">
        <v>899</v>
      </c>
    </row>
    <row r="52" spans="1:7" ht="16.5" customHeight="1">
      <c r="A52" s="48">
        <v>42</v>
      </c>
      <c r="B52" s="48">
        <v>804</v>
      </c>
      <c r="C52" s="54" t="s">
        <v>43</v>
      </c>
      <c r="D52" s="55" t="s">
        <v>60</v>
      </c>
      <c r="E52" s="72"/>
      <c r="F52" s="56"/>
      <c r="G52" s="33">
        <f>G53</f>
        <v>32115</v>
      </c>
    </row>
    <row r="53" spans="1:7" ht="15.75" customHeight="1">
      <c r="A53" s="48">
        <v>43</v>
      </c>
      <c r="B53" s="48">
        <v>804</v>
      </c>
      <c r="C53" s="32" t="s">
        <v>44</v>
      </c>
      <c r="D53" s="55" t="s">
        <v>61</v>
      </c>
      <c r="E53" s="62">
        <v>8100000000</v>
      </c>
      <c r="F53" s="46"/>
      <c r="G53" s="33">
        <f>G54</f>
        <v>32115</v>
      </c>
    </row>
    <row r="54" spans="1:7" ht="24">
      <c r="A54" s="48">
        <v>44</v>
      </c>
      <c r="B54" s="48">
        <v>804</v>
      </c>
      <c r="C54" s="32" t="s">
        <v>111</v>
      </c>
      <c r="D54" s="55" t="s">
        <v>61</v>
      </c>
      <c r="E54" s="62">
        <v>8110000000</v>
      </c>
      <c r="F54" s="46"/>
      <c r="G54" s="33">
        <f>G55</f>
        <v>32115</v>
      </c>
    </row>
    <row r="55" spans="1:7" ht="54.75" customHeight="1">
      <c r="A55" s="48">
        <v>45</v>
      </c>
      <c r="B55" s="48">
        <v>804</v>
      </c>
      <c r="C55" s="32" t="s">
        <v>114</v>
      </c>
      <c r="D55" s="55" t="s">
        <v>61</v>
      </c>
      <c r="E55" s="62">
        <v>8110051180</v>
      </c>
      <c r="F55" s="46"/>
      <c r="G55" s="33">
        <f>G56+G58</f>
        <v>32115</v>
      </c>
    </row>
    <row r="56" spans="1:7" ht="48">
      <c r="A56" s="48">
        <v>46</v>
      </c>
      <c r="B56" s="48">
        <v>804</v>
      </c>
      <c r="C56" s="32" t="s">
        <v>101</v>
      </c>
      <c r="D56" s="55" t="s">
        <v>61</v>
      </c>
      <c r="E56" s="62">
        <v>8110051180</v>
      </c>
      <c r="F56" s="46">
        <v>100</v>
      </c>
      <c r="G56" s="33">
        <f>G57</f>
        <v>20881</v>
      </c>
    </row>
    <row r="57" spans="1:7" ht="38.25" customHeight="1">
      <c r="A57" s="48">
        <v>47</v>
      </c>
      <c r="B57" s="48">
        <v>804</v>
      </c>
      <c r="C57" s="32" t="s">
        <v>102</v>
      </c>
      <c r="D57" s="55" t="s">
        <v>61</v>
      </c>
      <c r="E57" s="62">
        <v>8110051180</v>
      </c>
      <c r="F57" s="46">
        <v>120</v>
      </c>
      <c r="G57" s="33">
        <v>20881</v>
      </c>
    </row>
    <row r="58" spans="1:7" ht="27.75" customHeight="1">
      <c r="A58" s="125">
        <v>48</v>
      </c>
      <c r="B58" s="125"/>
      <c r="C58" s="126" t="s">
        <v>106</v>
      </c>
      <c r="D58" s="131" t="s">
        <v>61</v>
      </c>
      <c r="E58" s="129">
        <v>8110051180</v>
      </c>
      <c r="F58" s="130">
        <v>240</v>
      </c>
      <c r="G58" s="128">
        <v>11234</v>
      </c>
    </row>
    <row r="59" spans="1:7" ht="27.75" customHeight="1">
      <c r="A59" s="112">
        <v>49</v>
      </c>
      <c r="B59" s="112"/>
      <c r="C59" s="115" t="s">
        <v>186</v>
      </c>
      <c r="D59" s="118" t="s">
        <v>184</v>
      </c>
      <c r="E59" s="121"/>
      <c r="F59" s="108"/>
      <c r="G59" s="120">
        <v>6631</v>
      </c>
    </row>
    <row r="60" spans="1:7" ht="27.75" customHeight="1">
      <c r="A60" s="112">
        <v>50</v>
      </c>
      <c r="B60" s="112"/>
      <c r="C60" s="115" t="s">
        <v>181</v>
      </c>
      <c r="D60" s="111" t="s">
        <v>182</v>
      </c>
      <c r="E60" s="109"/>
      <c r="F60" s="110"/>
      <c r="G60" s="124">
        <v>6631</v>
      </c>
    </row>
    <row r="61" spans="1:7" ht="27.75" customHeight="1">
      <c r="A61" s="112">
        <v>51</v>
      </c>
      <c r="B61" s="112"/>
      <c r="C61" s="113" t="s">
        <v>187</v>
      </c>
      <c r="D61" s="111" t="s">
        <v>182</v>
      </c>
      <c r="E61" s="109">
        <v>100000000</v>
      </c>
      <c r="F61" s="110"/>
      <c r="G61" s="124">
        <v>6631</v>
      </c>
    </row>
    <row r="62" spans="1:7" ht="33.75" customHeight="1">
      <c r="A62" s="112">
        <v>52</v>
      </c>
      <c r="B62" s="112"/>
      <c r="C62" s="113" t="s">
        <v>188</v>
      </c>
      <c r="D62" s="111" t="s">
        <v>182</v>
      </c>
      <c r="E62" s="109">
        <v>130000000</v>
      </c>
      <c r="F62" s="110"/>
      <c r="G62" s="124">
        <v>6631</v>
      </c>
    </row>
    <row r="63" spans="1:7" ht="80.25" customHeight="1">
      <c r="A63" s="112">
        <v>53</v>
      </c>
      <c r="B63" s="112"/>
      <c r="C63" s="115" t="s">
        <v>189</v>
      </c>
      <c r="D63" s="111" t="s">
        <v>182</v>
      </c>
      <c r="E63" s="109">
        <v>130074120</v>
      </c>
      <c r="F63" s="110"/>
      <c r="G63" s="124">
        <v>6315</v>
      </c>
    </row>
    <row r="64" spans="1:7" ht="27.75" customHeight="1">
      <c r="A64" s="112">
        <v>54</v>
      </c>
      <c r="B64" s="112"/>
      <c r="C64" s="113" t="s">
        <v>190</v>
      </c>
      <c r="D64" s="111" t="s">
        <v>182</v>
      </c>
      <c r="E64" s="109">
        <v>130074120</v>
      </c>
      <c r="F64" s="110">
        <v>200</v>
      </c>
      <c r="G64" s="124">
        <v>6315</v>
      </c>
    </row>
    <row r="65" spans="1:7" ht="27.75" customHeight="1">
      <c r="A65" s="112">
        <v>55</v>
      </c>
      <c r="B65" s="112"/>
      <c r="C65" s="113" t="s">
        <v>106</v>
      </c>
      <c r="D65" s="111" t="s">
        <v>182</v>
      </c>
      <c r="E65" s="109">
        <v>130074120</v>
      </c>
      <c r="F65" s="110">
        <v>240</v>
      </c>
      <c r="G65" s="124">
        <v>6315</v>
      </c>
    </row>
    <row r="66" spans="1:7" ht="79.5" customHeight="1">
      <c r="A66" s="112">
        <v>56</v>
      </c>
      <c r="B66" s="112"/>
      <c r="C66" s="115" t="s">
        <v>191</v>
      </c>
      <c r="D66" s="111" t="s">
        <v>182</v>
      </c>
      <c r="E66" s="109" t="s">
        <v>185</v>
      </c>
      <c r="F66" s="110"/>
      <c r="G66" s="124">
        <v>316</v>
      </c>
    </row>
    <row r="67" spans="1:7" ht="27.75" customHeight="1">
      <c r="A67" s="112">
        <v>57</v>
      </c>
      <c r="B67" s="112"/>
      <c r="C67" s="113" t="s">
        <v>190</v>
      </c>
      <c r="D67" s="111" t="s">
        <v>182</v>
      </c>
      <c r="E67" s="109" t="s">
        <v>185</v>
      </c>
      <c r="F67" s="110">
        <v>200</v>
      </c>
      <c r="G67" s="124">
        <v>316</v>
      </c>
    </row>
    <row r="68" spans="1:7" ht="27.75" customHeight="1">
      <c r="A68" s="112">
        <v>58</v>
      </c>
      <c r="B68" s="112"/>
      <c r="C68" s="113" t="s">
        <v>106</v>
      </c>
      <c r="D68" s="111" t="s">
        <v>182</v>
      </c>
      <c r="E68" s="109" t="s">
        <v>185</v>
      </c>
      <c r="F68" s="110">
        <v>240</v>
      </c>
      <c r="G68" s="124">
        <v>316</v>
      </c>
    </row>
    <row r="69" spans="1:7" ht="14.25" customHeight="1">
      <c r="A69" s="176">
        <v>59</v>
      </c>
      <c r="B69" s="176">
        <v>804</v>
      </c>
      <c r="C69" s="73" t="s">
        <v>66</v>
      </c>
      <c r="D69" s="184" t="s">
        <v>67</v>
      </c>
      <c r="E69" s="74"/>
      <c r="F69" s="49"/>
      <c r="G69" s="185">
        <f>G71</f>
        <v>131200</v>
      </c>
    </row>
    <row r="70" spans="1:7" ht="14.25" customHeight="1">
      <c r="A70" s="48">
        <v>60</v>
      </c>
      <c r="B70" s="48">
        <v>804</v>
      </c>
      <c r="C70" s="32" t="s">
        <v>79</v>
      </c>
      <c r="D70" s="55" t="s">
        <v>89</v>
      </c>
      <c r="E70" s="62"/>
      <c r="F70" s="46"/>
      <c r="G70" s="33">
        <f>G71</f>
        <v>131200</v>
      </c>
    </row>
    <row r="71" spans="1:7" ht="37.5" customHeight="1">
      <c r="A71" s="48">
        <v>61</v>
      </c>
      <c r="B71" s="48">
        <v>804</v>
      </c>
      <c r="C71" s="32" t="s">
        <v>126</v>
      </c>
      <c r="D71" s="55" t="s">
        <v>89</v>
      </c>
      <c r="E71" s="62">
        <v>100000000</v>
      </c>
      <c r="F71" s="46"/>
      <c r="G71" s="33">
        <f>G72</f>
        <v>131200</v>
      </c>
    </row>
    <row r="72" spans="1:7" ht="27.75" customHeight="1">
      <c r="A72" s="48">
        <v>62</v>
      </c>
      <c r="B72" s="48">
        <v>804</v>
      </c>
      <c r="C72" s="32" t="s">
        <v>128</v>
      </c>
      <c r="D72" s="55" t="s">
        <v>89</v>
      </c>
      <c r="E72" s="62">
        <v>120000000</v>
      </c>
      <c r="F72" s="46"/>
      <c r="G72" s="33">
        <f>G73+G76+G79</f>
        <v>131200</v>
      </c>
    </row>
    <row r="73" spans="1:7" ht="103.5" customHeight="1">
      <c r="A73" s="48">
        <v>63</v>
      </c>
      <c r="B73" s="48"/>
      <c r="C73" s="32" t="s">
        <v>129</v>
      </c>
      <c r="D73" s="55" t="s">
        <v>89</v>
      </c>
      <c r="E73" s="62">
        <v>120075080</v>
      </c>
      <c r="F73" s="46"/>
      <c r="G73" s="33">
        <v>50000</v>
      </c>
    </row>
    <row r="74" spans="1:7" ht="22.5" customHeight="1">
      <c r="A74" s="48">
        <v>64</v>
      </c>
      <c r="B74" s="48"/>
      <c r="C74" s="32" t="s">
        <v>105</v>
      </c>
      <c r="D74" s="55" t="s">
        <v>89</v>
      </c>
      <c r="E74" s="62">
        <v>120075080</v>
      </c>
      <c r="F74" s="46">
        <v>200</v>
      </c>
      <c r="G74" s="33">
        <v>50000</v>
      </c>
    </row>
    <row r="75" spans="1:7" ht="23.25" customHeight="1">
      <c r="A75" s="48">
        <v>65</v>
      </c>
      <c r="B75" s="48"/>
      <c r="C75" s="32" t="s">
        <v>106</v>
      </c>
      <c r="D75" s="55" t="s">
        <v>89</v>
      </c>
      <c r="E75" s="62">
        <v>120075080</v>
      </c>
      <c r="F75" s="46">
        <v>240</v>
      </c>
      <c r="G75" s="33">
        <v>50000</v>
      </c>
    </row>
    <row r="76" spans="1:7" ht="58.5" customHeight="1">
      <c r="A76" s="48">
        <v>66</v>
      </c>
      <c r="B76" s="48"/>
      <c r="C76" s="32" t="s">
        <v>130</v>
      </c>
      <c r="D76" s="55" t="s">
        <v>89</v>
      </c>
      <c r="E76" s="75">
        <v>120081090</v>
      </c>
      <c r="F76" s="48"/>
      <c r="G76" s="33">
        <v>80600</v>
      </c>
    </row>
    <row r="77" spans="1:7" ht="25.5" customHeight="1">
      <c r="A77" s="48">
        <v>67</v>
      </c>
      <c r="B77" s="48"/>
      <c r="C77" s="32" t="s">
        <v>105</v>
      </c>
      <c r="D77" s="55" t="s">
        <v>89</v>
      </c>
      <c r="E77" s="75">
        <v>120081090</v>
      </c>
      <c r="F77" s="48">
        <v>200</v>
      </c>
      <c r="G77" s="33">
        <v>80600</v>
      </c>
    </row>
    <row r="78" spans="1:7" ht="25.5" customHeight="1">
      <c r="A78" s="48">
        <v>68</v>
      </c>
      <c r="B78" s="48"/>
      <c r="C78" s="32" t="s">
        <v>106</v>
      </c>
      <c r="D78" s="55" t="s">
        <v>89</v>
      </c>
      <c r="E78" s="75">
        <v>120081090</v>
      </c>
      <c r="F78" s="48">
        <v>240</v>
      </c>
      <c r="G78" s="33">
        <v>80600</v>
      </c>
    </row>
    <row r="79" spans="1:7" ht="108" customHeight="1">
      <c r="A79" s="48">
        <v>69</v>
      </c>
      <c r="B79" s="48"/>
      <c r="C79" s="32" t="s">
        <v>131</v>
      </c>
      <c r="D79" s="55" t="s">
        <v>89</v>
      </c>
      <c r="E79" s="75" t="s">
        <v>296</v>
      </c>
      <c r="F79" s="48"/>
      <c r="G79" s="33">
        <v>600</v>
      </c>
    </row>
    <row r="80" spans="1:7" ht="24" customHeight="1">
      <c r="A80" s="48">
        <v>70</v>
      </c>
      <c r="B80" s="48"/>
      <c r="C80" s="32" t="s">
        <v>105</v>
      </c>
      <c r="D80" s="55" t="s">
        <v>89</v>
      </c>
      <c r="E80" s="75" t="s">
        <v>296</v>
      </c>
      <c r="F80" s="48">
        <v>200</v>
      </c>
      <c r="G80" s="33">
        <v>600</v>
      </c>
    </row>
    <row r="81" spans="1:7" ht="29.25" customHeight="1">
      <c r="A81" s="48">
        <v>71</v>
      </c>
      <c r="B81" s="48"/>
      <c r="C81" s="32" t="s">
        <v>106</v>
      </c>
      <c r="D81" s="55" t="s">
        <v>89</v>
      </c>
      <c r="E81" s="75" t="s">
        <v>296</v>
      </c>
      <c r="F81" s="48">
        <v>240</v>
      </c>
      <c r="G81" s="33">
        <v>600</v>
      </c>
    </row>
    <row r="82" spans="1:7" ht="24.75" customHeight="1">
      <c r="A82" s="48">
        <v>72</v>
      </c>
      <c r="B82" s="48">
        <v>804</v>
      </c>
      <c r="C82" s="73" t="s">
        <v>45</v>
      </c>
      <c r="D82" s="55" t="s">
        <v>62</v>
      </c>
      <c r="E82" s="62"/>
      <c r="F82" s="46"/>
      <c r="G82" s="71">
        <f>G83+G89</f>
        <v>315216</v>
      </c>
    </row>
    <row r="83" spans="1:7" ht="12.75" customHeight="1">
      <c r="A83" s="48">
        <v>73</v>
      </c>
      <c r="B83" s="48">
        <v>804</v>
      </c>
      <c r="C83" s="32" t="s">
        <v>80</v>
      </c>
      <c r="D83" s="55" t="s">
        <v>88</v>
      </c>
      <c r="E83" s="62"/>
      <c r="F83" s="46"/>
      <c r="G83" s="33">
        <v>42985</v>
      </c>
    </row>
    <row r="84" spans="1:7" ht="44.25" customHeight="1">
      <c r="A84" s="48">
        <v>74</v>
      </c>
      <c r="B84" s="48">
        <v>804</v>
      </c>
      <c r="C84" s="32" t="s">
        <v>126</v>
      </c>
      <c r="D84" s="55" t="s">
        <v>88</v>
      </c>
      <c r="E84" s="62">
        <v>100000000</v>
      </c>
      <c r="F84" s="46"/>
      <c r="G84" s="33">
        <v>42985</v>
      </c>
    </row>
    <row r="85" spans="1:7" ht="34.5" customHeight="1">
      <c r="A85" s="48">
        <v>75</v>
      </c>
      <c r="B85" s="48">
        <v>804</v>
      </c>
      <c r="C85" s="32" t="s">
        <v>132</v>
      </c>
      <c r="D85" s="55" t="s">
        <v>88</v>
      </c>
      <c r="E85" s="62">
        <v>110000000</v>
      </c>
      <c r="F85" s="46"/>
      <c r="G85" s="33">
        <v>42985</v>
      </c>
    </row>
    <row r="86" spans="1:7" ht="76.5" customHeight="1">
      <c r="A86" s="48">
        <v>76</v>
      </c>
      <c r="B86" s="48">
        <v>804</v>
      </c>
      <c r="C86" s="32" t="s">
        <v>133</v>
      </c>
      <c r="D86" s="55" t="s">
        <v>88</v>
      </c>
      <c r="E86" s="62">
        <v>110083010</v>
      </c>
      <c r="F86" s="46"/>
      <c r="G86" s="33">
        <v>42985</v>
      </c>
    </row>
    <row r="87" spans="1:7" ht="27" customHeight="1">
      <c r="A87" s="48">
        <v>77</v>
      </c>
      <c r="B87" s="48">
        <v>804</v>
      </c>
      <c r="C87" s="32" t="s">
        <v>105</v>
      </c>
      <c r="D87" s="55" t="s">
        <v>88</v>
      </c>
      <c r="E87" s="62">
        <v>110083010</v>
      </c>
      <c r="F87" s="46">
        <v>200</v>
      </c>
      <c r="G87" s="33">
        <v>42985</v>
      </c>
    </row>
    <row r="88" spans="1:7" ht="26.25" customHeight="1">
      <c r="A88" s="48">
        <v>78</v>
      </c>
      <c r="B88" s="48">
        <v>804</v>
      </c>
      <c r="C88" s="32" t="s">
        <v>106</v>
      </c>
      <c r="D88" s="55" t="s">
        <v>88</v>
      </c>
      <c r="E88" s="62">
        <v>110083010</v>
      </c>
      <c r="F88" s="46">
        <v>240</v>
      </c>
      <c r="G88" s="33">
        <v>42985</v>
      </c>
    </row>
    <row r="89" spans="1:7" ht="15.75" customHeight="1">
      <c r="A89" s="48">
        <v>79</v>
      </c>
      <c r="B89" s="48">
        <v>804</v>
      </c>
      <c r="C89" s="32" t="s">
        <v>46</v>
      </c>
      <c r="D89" s="55" t="s">
        <v>63</v>
      </c>
      <c r="E89" s="62"/>
      <c r="F89" s="46"/>
      <c r="G89" s="33">
        <f>G90</f>
        <v>272231</v>
      </c>
    </row>
    <row r="90" spans="1:7" ht="40.5" customHeight="1">
      <c r="A90" s="48">
        <v>80</v>
      </c>
      <c r="B90" s="48">
        <v>804</v>
      </c>
      <c r="C90" s="32" t="s">
        <v>126</v>
      </c>
      <c r="D90" s="55" t="s">
        <v>63</v>
      </c>
      <c r="E90" s="62">
        <v>100000000</v>
      </c>
      <c r="F90" s="46"/>
      <c r="G90" s="33">
        <f>G91</f>
        <v>272231</v>
      </c>
    </row>
    <row r="91" spans="1:7" ht="25.5" customHeight="1">
      <c r="A91" s="48">
        <v>81</v>
      </c>
      <c r="B91" s="48">
        <v>804</v>
      </c>
      <c r="C91" s="32" t="s">
        <v>151</v>
      </c>
      <c r="D91" s="55" t="s">
        <v>63</v>
      </c>
      <c r="E91" s="62">
        <v>110000000</v>
      </c>
      <c r="F91" s="46"/>
      <c r="G91" s="33">
        <f>G92</f>
        <v>272231</v>
      </c>
    </row>
    <row r="92" spans="1:7" ht="27" customHeight="1">
      <c r="A92" s="48">
        <v>82</v>
      </c>
      <c r="B92" s="48">
        <v>804</v>
      </c>
      <c r="C92" s="32" t="s">
        <v>156</v>
      </c>
      <c r="D92" s="55" t="s">
        <v>63</v>
      </c>
      <c r="E92" s="62">
        <v>110081010</v>
      </c>
      <c r="F92" s="46"/>
      <c r="G92" s="33">
        <f>G93</f>
        <v>272231</v>
      </c>
    </row>
    <row r="93" spans="1:7" ht="15.75" customHeight="1">
      <c r="A93" s="48">
        <v>83</v>
      </c>
      <c r="B93" s="48">
        <v>804</v>
      </c>
      <c r="C93" s="32" t="s">
        <v>105</v>
      </c>
      <c r="D93" s="55" t="s">
        <v>63</v>
      </c>
      <c r="E93" s="62">
        <v>110081010</v>
      </c>
      <c r="F93" s="46">
        <v>200</v>
      </c>
      <c r="G93" s="33">
        <f>G94</f>
        <v>272231</v>
      </c>
    </row>
    <row r="94" spans="1:7" ht="11.25" customHeight="1">
      <c r="A94" s="48">
        <v>84</v>
      </c>
      <c r="B94" s="48">
        <v>804</v>
      </c>
      <c r="C94" s="32" t="s">
        <v>106</v>
      </c>
      <c r="D94" s="55" t="s">
        <v>63</v>
      </c>
      <c r="E94" s="62">
        <v>110081010</v>
      </c>
      <c r="F94" s="46">
        <v>240</v>
      </c>
      <c r="G94" s="33">
        <v>272231</v>
      </c>
    </row>
    <row r="95" spans="1:7" ht="17.25" customHeight="1">
      <c r="A95" s="48">
        <v>85</v>
      </c>
      <c r="B95" s="48"/>
      <c r="C95" s="32" t="s">
        <v>121</v>
      </c>
      <c r="D95" s="55" t="s">
        <v>119</v>
      </c>
      <c r="E95" s="62"/>
      <c r="F95" s="46"/>
      <c r="G95" s="33">
        <f>G96</f>
        <v>1187887</v>
      </c>
    </row>
    <row r="96" spans="1:7" ht="26.25" customHeight="1">
      <c r="A96" s="48">
        <v>86</v>
      </c>
      <c r="B96" s="48"/>
      <c r="C96" s="32" t="s">
        <v>134</v>
      </c>
      <c r="D96" s="55" t="s">
        <v>120</v>
      </c>
      <c r="E96" s="62">
        <v>220000000</v>
      </c>
      <c r="F96" s="46"/>
      <c r="G96" s="33">
        <f>G97</f>
        <v>1187887</v>
      </c>
    </row>
    <row r="97" spans="1:7" ht="16.5" customHeight="1">
      <c r="A97" s="48">
        <v>87</v>
      </c>
      <c r="B97" s="48"/>
      <c r="C97" s="32" t="s">
        <v>135</v>
      </c>
      <c r="D97" s="55" t="s">
        <v>120</v>
      </c>
      <c r="E97" s="62">
        <v>220000000</v>
      </c>
      <c r="F97" s="46"/>
      <c r="G97" s="33">
        <v>1187887</v>
      </c>
    </row>
    <row r="98" spans="1:7" ht="49.5" customHeight="1">
      <c r="A98" s="48">
        <v>88</v>
      </c>
      <c r="B98" s="48"/>
      <c r="C98" s="32" t="s">
        <v>136</v>
      </c>
      <c r="D98" s="55" t="s">
        <v>120</v>
      </c>
      <c r="E98" s="62">
        <v>220082060</v>
      </c>
      <c r="F98" s="46"/>
      <c r="G98" s="33">
        <f>G99</f>
        <v>1187887</v>
      </c>
    </row>
    <row r="99" spans="1:7" ht="15" customHeight="1">
      <c r="A99" s="48">
        <v>89</v>
      </c>
      <c r="B99" s="48"/>
      <c r="C99" s="32" t="s">
        <v>7</v>
      </c>
      <c r="D99" s="55" t="s">
        <v>120</v>
      </c>
      <c r="E99" s="62">
        <v>220082060</v>
      </c>
      <c r="F99" s="46">
        <v>500</v>
      </c>
      <c r="G99" s="33">
        <f>G100</f>
        <v>1187887</v>
      </c>
    </row>
    <row r="100" spans="1:7" ht="15" customHeight="1">
      <c r="A100" s="48">
        <v>90</v>
      </c>
      <c r="B100" s="48"/>
      <c r="C100" s="32" t="s">
        <v>9</v>
      </c>
      <c r="D100" s="55" t="s">
        <v>120</v>
      </c>
      <c r="E100" s="62">
        <v>220082060</v>
      </c>
      <c r="F100" s="46">
        <v>540</v>
      </c>
      <c r="G100" s="33">
        <v>1187887</v>
      </c>
    </row>
    <row r="101" spans="1:7" ht="25.5" customHeight="1">
      <c r="A101" s="48">
        <v>91</v>
      </c>
      <c r="B101" s="48">
        <v>85</v>
      </c>
      <c r="C101" s="32" t="s">
        <v>96</v>
      </c>
      <c r="D101" s="55" t="s">
        <v>14</v>
      </c>
      <c r="E101" s="62"/>
      <c r="F101" s="55"/>
      <c r="G101" s="33">
        <v>200</v>
      </c>
    </row>
    <row r="102" spans="1:7" ht="20.25" customHeight="1">
      <c r="A102" s="48">
        <v>92</v>
      </c>
      <c r="B102" s="48">
        <v>86</v>
      </c>
      <c r="C102" s="32" t="s">
        <v>6</v>
      </c>
      <c r="D102" s="55" t="s">
        <v>15</v>
      </c>
      <c r="E102" s="62"/>
      <c r="F102" s="55"/>
      <c r="G102" s="33">
        <v>200</v>
      </c>
    </row>
    <row r="103" spans="1:7" ht="22.5" customHeight="1">
      <c r="A103" s="48">
        <v>93</v>
      </c>
      <c r="B103" s="48"/>
      <c r="C103" s="32" t="s">
        <v>103</v>
      </c>
      <c r="D103" s="55" t="s">
        <v>15</v>
      </c>
      <c r="E103" s="62">
        <v>8100000000</v>
      </c>
      <c r="F103" s="55"/>
      <c r="G103" s="33">
        <v>200</v>
      </c>
    </row>
    <row r="104" spans="1:7" ht="13.5" customHeight="1">
      <c r="A104" s="48">
        <v>94</v>
      </c>
      <c r="B104" s="48"/>
      <c r="C104" s="32" t="s">
        <v>124</v>
      </c>
      <c r="D104" s="55" t="s">
        <v>15</v>
      </c>
      <c r="E104" s="62">
        <v>8110000000</v>
      </c>
      <c r="F104" s="55"/>
      <c r="G104" s="33">
        <v>200</v>
      </c>
    </row>
    <row r="105" spans="1:7" ht="85.5" customHeight="1">
      <c r="A105" s="48">
        <v>95</v>
      </c>
      <c r="B105" s="48"/>
      <c r="C105" s="65" t="s">
        <v>72</v>
      </c>
      <c r="D105" s="55" t="s">
        <v>15</v>
      </c>
      <c r="E105" s="62">
        <v>8110082080</v>
      </c>
      <c r="F105" s="55"/>
      <c r="G105" s="33">
        <v>200</v>
      </c>
    </row>
    <row r="106" spans="1:7" ht="11.25" customHeight="1">
      <c r="A106" s="48">
        <v>96</v>
      </c>
      <c r="B106" s="48"/>
      <c r="C106" s="32" t="s">
        <v>7</v>
      </c>
      <c r="D106" s="55" t="s">
        <v>15</v>
      </c>
      <c r="E106" s="62">
        <v>8110082080</v>
      </c>
      <c r="F106" s="55" t="s">
        <v>5</v>
      </c>
      <c r="G106" s="33">
        <v>200</v>
      </c>
    </row>
    <row r="107" spans="1:7" ht="10.5" customHeight="1">
      <c r="A107" s="48">
        <v>97</v>
      </c>
      <c r="B107" s="48"/>
      <c r="C107" s="32" t="s">
        <v>9</v>
      </c>
      <c r="D107" s="55" t="s">
        <v>15</v>
      </c>
      <c r="E107" s="62">
        <v>8110082080</v>
      </c>
      <c r="F107" s="55" t="s">
        <v>8</v>
      </c>
      <c r="G107" s="33">
        <v>200</v>
      </c>
    </row>
    <row r="108" spans="1:7" ht="90.75" customHeight="1">
      <c r="A108" s="48">
        <v>98</v>
      </c>
      <c r="B108" s="48"/>
      <c r="C108" s="32" t="s">
        <v>73</v>
      </c>
      <c r="D108" s="55" t="s">
        <v>15</v>
      </c>
      <c r="E108" s="62">
        <v>8110082090</v>
      </c>
      <c r="F108" s="55"/>
      <c r="G108" s="33">
        <f>G109</f>
        <v>200</v>
      </c>
    </row>
    <row r="109" spans="1:7" ht="12.75">
      <c r="A109" s="48">
        <v>99</v>
      </c>
      <c r="B109" s="48"/>
      <c r="C109" s="32" t="s">
        <v>7</v>
      </c>
      <c r="D109" s="55" t="s">
        <v>15</v>
      </c>
      <c r="E109" s="62">
        <v>8110082090</v>
      </c>
      <c r="F109" s="55" t="s">
        <v>5</v>
      </c>
      <c r="G109" s="33">
        <f>G110</f>
        <v>200</v>
      </c>
    </row>
    <row r="110" spans="1:7" ht="15.75" customHeight="1">
      <c r="A110" s="48">
        <v>100</v>
      </c>
      <c r="B110" s="48"/>
      <c r="C110" s="32" t="s">
        <v>9</v>
      </c>
      <c r="D110" s="55" t="s">
        <v>15</v>
      </c>
      <c r="E110" s="62">
        <v>8110082090</v>
      </c>
      <c r="F110" s="55" t="s">
        <v>8</v>
      </c>
      <c r="G110" s="33">
        <v>200</v>
      </c>
    </row>
    <row r="111" spans="1:7" ht="15" customHeight="1">
      <c r="A111" s="49">
        <v>101</v>
      </c>
      <c r="B111" s="49"/>
      <c r="C111" s="73" t="s">
        <v>31</v>
      </c>
      <c r="D111" s="80"/>
      <c r="E111" s="80"/>
      <c r="F111" s="80"/>
      <c r="G111" s="51">
        <f>G9</f>
        <v>4554680.42</v>
      </c>
    </row>
  </sheetData>
  <sheetProtection/>
  <mergeCells count="20">
    <mergeCell ref="E48:E49"/>
    <mergeCell ref="C23:C24"/>
    <mergeCell ref="D23:D24"/>
    <mergeCell ref="A6:E6"/>
    <mergeCell ref="A48:A49"/>
    <mergeCell ref="B48:B49"/>
    <mergeCell ref="C48:C49"/>
    <mergeCell ref="D48:D49"/>
    <mergeCell ref="A23:A24"/>
    <mergeCell ref="B23:B24"/>
    <mergeCell ref="A5:G5"/>
    <mergeCell ref="D1:G1"/>
    <mergeCell ref="E4:G4"/>
    <mergeCell ref="E2:G3"/>
    <mergeCell ref="F48:F49"/>
    <mergeCell ref="G48:G49"/>
    <mergeCell ref="E23:E24"/>
    <mergeCell ref="F23:F24"/>
    <mergeCell ref="G23:G24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140625" style="83" customWidth="1"/>
    <col min="2" max="2" width="72.140625" style="83" bestFit="1" customWidth="1"/>
    <col min="3" max="3" width="11.28125" style="83" customWidth="1"/>
    <col min="4" max="4" width="5.00390625" style="83" customWidth="1"/>
    <col min="5" max="5" width="6.140625" style="83" customWidth="1"/>
    <col min="6" max="6" width="10.00390625" style="83" bestFit="1" customWidth="1"/>
    <col min="7" max="16384" width="9.140625" style="83" customWidth="1"/>
  </cols>
  <sheetData>
    <row r="1" spans="1:7" ht="12.75">
      <c r="A1" s="40"/>
      <c r="B1" s="42" t="s">
        <v>157</v>
      </c>
      <c r="C1" s="248" t="s">
        <v>179</v>
      </c>
      <c r="D1" s="248"/>
      <c r="E1" s="248"/>
      <c r="F1" s="248"/>
      <c r="G1" s="87"/>
    </row>
    <row r="2" spans="1:7" ht="12.75">
      <c r="A2" s="40"/>
      <c r="B2" s="42" t="s">
        <v>158</v>
      </c>
      <c r="C2" s="248" t="s">
        <v>178</v>
      </c>
      <c r="D2" s="248"/>
      <c r="E2" s="248"/>
      <c r="F2" s="248"/>
      <c r="G2" s="87"/>
    </row>
    <row r="3" spans="1:7" ht="12.75">
      <c r="A3" s="40"/>
      <c r="B3" s="248" t="s">
        <v>340</v>
      </c>
      <c r="C3" s="248"/>
      <c r="D3" s="248"/>
      <c r="E3" s="248"/>
      <c r="F3" s="248"/>
      <c r="G3" s="87"/>
    </row>
    <row r="4" spans="1:7" ht="35.25" customHeight="1">
      <c r="A4" s="40"/>
      <c r="B4" s="42"/>
      <c r="C4" s="252" t="s">
        <v>192</v>
      </c>
      <c r="D4" s="269"/>
      <c r="E4" s="269"/>
      <c r="F4" s="269"/>
      <c r="G4" s="87"/>
    </row>
    <row r="5" spans="1:7" ht="1.5" customHeight="1">
      <c r="A5" s="40"/>
      <c r="B5" s="266"/>
      <c r="C5" s="266"/>
      <c r="D5" s="266"/>
      <c r="E5" s="266"/>
      <c r="F5" s="266"/>
      <c r="G5" s="266"/>
    </row>
    <row r="6" spans="1:7" ht="12.75" hidden="1">
      <c r="A6" s="40"/>
      <c r="B6" s="266"/>
      <c r="C6" s="266"/>
      <c r="D6" s="266"/>
      <c r="E6" s="266"/>
      <c r="F6" s="266"/>
      <c r="G6" s="266"/>
    </row>
    <row r="7" spans="1:7" ht="12.75" hidden="1">
      <c r="A7" s="40"/>
      <c r="B7" s="40"/>
      <c r="C7" s="40"/>
      <c r="D7" s="40"/>
      <c r="E7" s="40"/>
      <c r="F7" s="40"/>
      <c r="G7" s="40"/>
    </row>
    <row r="8" spans="1:7" ht="12.75">
      <c r="A8" s="264" t="s">
        <v>159</v>
      </c>
      <c r="B8" s="264"/>
      <c r="C8" s="264"/>
      <c r="D8" s="264"/>
      <c r="E8" s="264"/>
      <c r="F8" s="264"/>
      <c r="G8" s="40"/>
    </row>
    <row r="9" spans="1:7" ht="12.75">
      <c r="A9" s="40"/>
      <c r="B9" s="40"/>
      <c r="C9" s="40"/>
      <c r="D9" s="40"/>
      <c r="E9" s="40"/>
      <c r="F9" s="40"/>
      <c r="G9" s="40"/>
    </row>
    <row r="10" spans="1:7" ht="12.75">
      <c r="A10" s="265" t="s">
        <v>37</v>
      </c>
      <c r="B10" s="265" t="s">
        <v>10</v>
      </c>
      <c r="C10" s="265" t="s">
        <v>11</v>
      </c>
      <c r="D10" s="265" t="s">
        <v>12</v>
      </c>
      <c r="E10" s="265" t="s">
        <v>160</v>
      </c>
      <c r="F10" s="265" t="s">
        <v>93</v>
      </c>
      <c r="G10" s="40"/>
    </row>
    <row r="11" spans="1:7" ht="12.75">
      <c r="A11" s="265"/>
      <c r="B11" s="265"/>
      <c r="C11" s="265"/>
      <c r="D11" s="265"/>
      <c r="E11" s="265"/>
      <c r="F11" s="265"/>
      <c r="G11" s="40"/>
    </row>
    <row r="12" spans="1:7" ht="12.75">
      <c r="A12" s="88"/>
      <c r="B12" s="88">
        <v>1</v>
      </c>
      <c r="C12" s="88">
        <v>2</v>
      </c>
      <c r="D12" s="89">
        <v>3</v>
      </c>
      <c r="E12" s="89">
        <v>4</v>
      </c>
      <c r="F12" s="89">
        <v>5</v>
      </c>
      <c r="G12" s="40"/>
    </row>
    <row r="13" spans="1:7" ht="26.25" customHeight="1">
      <c r="A13" s="88">
        <v>1</v>
      </c>
      <c r="B13" s="90" t="s">
        <v>161</v>
      </c>
      <c r="C13" s="91">
        <v>100000000</v>
      </c>
      <c r="D13" s="92"/>
      <c r="E13" s="93"/>
      <c r="F13" s="51">
        <f>F15+F20+F25+F30+F35+F41</f>
        <v>812531</v>
      </c>
      <c r="G13" s="53"/>
    </row>
    <row r="14" spans="1:7" ht="19.5" customHeight="1">
      <c r="A14" s="88">
        <v>2</v>
      </c>
      <c r="B14" s="94" t="s">
        <v>132</v>
      </c>
      <c r="C14" s="91">
        <v>110000000</v>
      </c>
      <c r="D14" s="95"/>
      <c r="E14" s="93"/>
      <c r="F14" s="96">
        <f>F15+F20+F25</f>
        <v>630432</v>
      </c>
      <c r="G14" s="53"/>
    </row>
    <row r="15" spans="1:7" ht="39" customHeight="1">
      <c r="A15" s="88">
        <v>3</v>
      </c>
      <c r="B15" s="32" t="s">
        <v>162</v>
      </c>
      <c r="C15" s="97">
        <v>110083010</v>
      </c>
      <c r="D15" s="92"/>
      <c r="E15" s="93"/>
      <c r="F15" s="96">
        <v>315216</v>
      </c>
      <c r="G15" s="53"/>
    </row>
    <row r="16" spans="1:7" ht="20.25" customHeight="1">
      <c r="A16" s="88">
        <v>4</v>
      </c>
      <c r="B16" s="98" t="s">
        <v>105</v>
      </c>
      <c r="C16" s="97">
        <v>110083010</v>
      </c>
      <c r="D16" s="88">
        <v>200</v>
      </c>
      <c r="E16" s="99"/>
      <c r="F16" s="100">
        <v>272231</v>
      </c>
      <c r="G16" s="40"/>
    </row>
    <row r="17" spans="1:7" ht="11.25" customHeight="1">
      <c r="A17" s="88">
        <v>5</v>
      </c>
      <c r="B17" s="98" t="s">
        <v>106</v>
      </c>
      <c r="C17" s="97">
        <v>110083010</v>
      </c>
      <c r="D17" s="88">
        <v>240</v>
      </c>
      <c r="E17" s="99"/>
      <c r="F17" s="100">
        <v>272231</v>
      </c>
      <c r="G17" s="40"/>
    </row>
    <row r="18" spans="1:7" ht="15.75" customHeight="1">
      <c r="A18" s="88">
        <v>6</v>
      </c>
      <c r="B18" s="98" t="s">
        <v>163</v>
      </c>
      <c r="C18" s="97">
        <v>110083010</v>
      </c>
      <c r="D18" s="88">
        <v>240</v>
      </c>
      <c r="E18" s="99" t="s">
        <v>62</v>
      </c>
      <c r="F18" s="100">
        <f>F17+F19</f>
        <v>315216</v>
      </c>
      <c r="G18" s="40"/>
    </row>
    <row r="19" spans="1:7" ht="15.75" customHeight="1">
      <c r="A19" s="88">
        <v>7</v>
      </c>
      <c r="B19" s="73" t="s">
        <v>46</v>
      </c>
      <c r="C19" s="97">
        <v>110083010</v>
      </c>
      <c r="D19" s="88">
        <v>240</v>
      </c>
      <c r="E19" s="99" t="s">
        <v>88</v>
      </c>
      <c r="F19" s="100">
        <v>42985</v>
      </c>
      <c r="G19" s="40"/>
    </row>
    <row r="20" spans="1:7" ht="47.25" customHeight="1">
      <c r="A20" s="88">
        <v>8</v>
      </c>
      <c r="B20" s="73" t="s">
        <v>164</v>
      </c>
      <c r="C20" s="91">
        <v>110081040</v>
      </c>
      <c r="D20" s="92"/>
      <c r="E20" s="93"/>
      <c r="F20" s="96">
        <f>F21</f>
        <v>272231</v>
      </c>
      <c r="G20" s="53"/>
    </row>
    <row r="21" spans="1:7" ht="15.75" customHeight="1">
      <c r="A21" s="88">
        <v>9</v>
      </c>
      <c r="B21" s="101" t="s">
        <v>105</v>
      </c>
      <c r="C21" s="97">
        <v>110081040</v>
      </c>
      <c r="D21" s="88">
        <v>200</v>
      </c>
      <c r="E21" s="99"/>
      <c r="F21" s="100">
        <f>F22</f>
        <v>272231</v>
      </c>
      <c r="G21" s="40"/>
    </row>
    <row r="22" spans="1:7" ht="15.75" customHeight="1">
      <c r="A22" s="88">
        <v>10</v>
      </c>
      <c r="B22" s="101" t="s">
        <v>106</v>
      </c>
      <c r="C22" s="97">
        <v>110081040</v>
      </c>
      <c r="D22" s="88">
        <v>240</v>
      </c>
      <c r="E22" s="99"/>
      <c r="F22" s="100">
        <f>F23</f>
        <v>272231</v>
      </c>
      <c r="G22" s="40"/>
    </row>
    <row r="23" spans="1:7" ht="12" customHeight="1">
      <c r="A23" s="88">
        <v>11</v>
      </c>
      <c r="B23" s="102" t="s">
        <v>163</v>
      </c>
      <c r="C23" s="97">
        <v>110081040</v>
      </c>
      <c r="D23" s="88">
        <v>240</v>
      </c>
      <c r="E23" s="99" t="s">
        <v>62</v>
      </c>
      <c r="F23" s="100">
        <f>F24</f>
        <v>272231</v>
      </c>
      <c r="G23" s="40"/>
    </row>
    <row r="24" spans="1:7" ht="15.75" customHeight="1">
      <c r="A24" s="88">
        <v>12</v>
      </c>
      <c r="B24" s="73" t="s">
        <v>46</v>
      </c>
      <c r="C24" s="97">
        <v>110081040</v>
      </c>
      <c r="D24" s="88">
        <v>240</v>
      </c>
      <c r="E24" s="99" t="s">
        <v>63</v>
      </c>
      <c r="F24" s="100">
        <v>272231</v>
      </c>
      <c r="G24" s="40"/>
    </row>
    <row r="25" spans="1:7" ht="48" customHeight="1">
      <c r="A25" s="88">
        <v>13</v>
      </c>
      <c r="B25" s="32" t="s">
        <v>133</v>
      </c>
      <c r="C25" s="91">
        <v>110083010</v>
      </c>
      <c r="D25" s="92"/>
      <c r="E25" s="93"/>
      <c r="F25" s="96">
        <v>42985</v>
      </c>
      <c r="G25" s="53"/>
    </row>
    <row r="26" spans="1:7" ht="12.75" customHeight="1">
      <c r="A26" s="88">
        <v>14</v>
      </c>
      <c r="B26" s="101" t="s">
        <v>105</v>
      </c>
      <c r="C26" s="97">
        <v>110083010</v>
      </c>
      <c r="D26" s="88">
        <v>200</v>
      </c>
      <c r="E26" s="99"/>
      <c r="F26" s="100">
        <v>42985</v>
      </c>
      <c r="G26" s="40"/>
    </row>
    <row r="27" spans="1:7" ht="16.5" customHeight="1">
      <c r="A27" s="88">
        <v>15</v>
      </c>
      <c r="B27" s="101" t="s">
        <v>106</v>
      </c>
      <c r="C27" s="97">
        <v>110083010</v>
      </c>
      <c r="D27" s="88">
        <v>240</v>
      </c>
      <c r="E27" s="99"/>
      <c r="F27" s="100">
        <v>42985</v>
      </c>
      <c r="G27" s="40"/>
    </row>
    <row r="28" spans="1:7" ht="18.75" customHeight="1">
      <c r="A28" s="88">
        <v>16</v>
      </c>
      <c r="B28" s="101" t="s">
        <v>163</v>
      </c>
      <c r="C28" s="97">
        <v>110083010</v>
      </c>
      <c r="D28" s="88">
        <v>200</v>
      </c>
      <c r="E28" s="99" t="s">
        <v>62</v>
      </c>
      <c r="F28" s="100">
        <v>42985</v>
      </c>
      <c r="G28" s="40"/>
    </row>
    <row r="29" spans="1:7" ht="12.75">
      <c r="A29" s="88">
        <v>17</v>
      </c>
      <c r="B29" s="101" t="s">
        <v>165</v>
      </c>
      <c r="C29" s="97">
        <v>110083010</v>
      </c>
      <c r="D29" s="88">
        <v>240</v>
      </c>
      <c r="E29" s="99" t="s">
        <v>88</v>
      </c>
      <c r="F29" s="100">
        <v>42985</v>
      </c>
      <c r="G29" s="40"/>
    </row>
    <row r="30" spans="1:7" ht="48">
      <c r="A30" s="88">
        <v>18</v>
      </c>
      <c r="B30" s="32" t="s">
        <v>166</v>
      </c>
      <c r="C30" s="91">
        <v>117514</v>
      </c>
      <c r="D30" s="88"/>
      <c r="E30" s="99"/>
      <c r="F30" s="96">
        <v>899</v>
      </c>
      <c r="G30" s="53"/>
    </row>
    <row r="31" spans="1:7" ht="36">
      <c r="A31" s="88">
        <v>19</v>
      </c>
      <c r="B31" s="32" t="s">
        <v>101</v>
      </c>
      <c r="C31" s="91">
        <v>117514</v>
      </c>
      <c r="D31" s="88">
        <v>100</v>
      </c>
      <c r="E31" s="99"/>
      <c r="F31" s="96">
        <v>899</v>
      </c>
      <c r="G31" s="40"/>
    </row>
    <row r="32" spans="1:7" ht="15.75" customHeight="1">
      <c r="A32" s="88">
        <v>20</v>
      </c>
      <c r="B32" s="32" t="s">
        <v>102</v>
      </c>
      <c r="C32" s="91">
        <v>117514</v>
      </c>
      <c r="D32" s="88">
        <v>120</v>
      </c>
      <c r="E32" s="99"/>
      <c r="F32" s="96">
        <v>899</v>
      </c>
      <c r="G32" s="40"/>
    </row>
    <row r="33" spans="1:7" ht="12" customHeight="1">
      <c r="A33" s="88">
        <v>21</v>
      </c>
      <c r="B33" s="32" t="s">
        <v>39</v>
      </c>
      <c r="C33" s="91">
        <v>117514</v>
      </c>
      <c r="D33" s="88">
        <v>120</v>
      </c>
      <c r="E33" s="99" t="s">
        <v>55</v>
      </c>
      <c r="F33" s="96">
        <v>899</v>
      </c>
      <c r="G33" s="40"/>
    </row>
    <row r="34" spans="1:7" ht="12.75">
      <c r="A34" s="88">
        <v>22</v>
      </c>
      <c r="B34" s="32" t="s">
        <v>52</v>
      </c>
      <c r="C34" s="91">
        <v>117514</v>
      </c>
      <c r="D34" s="88">
        <v>120</v>
      </c>
      <c r="E34" s="99" t="s">
        <v>59</v>
      </c>
      <c r="F34" s="96">
        <v>899</v>
      </c>
      <c r="G34" s="40"/>
    </row>
    <row r="35" spans="1:7" ht="21.75" customHeight="1">
      <c r="A35" s="88">
        <v>23</v>
      </c>
      <c r="B35" s="101" t="s">
        <v>128</v>
      </c>
      <c r="C35" s="91">
        <v>120000000</v>
      </c>
      <c r="D35" s="92"/>
      <c r="E35" s="93"/>
      <c r="F35" s="51">
        <f>F36+F41+F46</f>
        <v>131200</v>
      </c>
      <c r="G35" s="53"/>
    </row>
    <row r="36" spans="1:7" ht="62.25" customHeight="1">
      <c r="A36" s="88">
        <v>24</v>
      </c>
      <c r="B36" s="32" t="s">
        <v>130</v>
      </c>
      <c r="C36" s="97">
        <v>120081090</v>
      </c>
      <c r="D36" s="88"/>
      <c r="E36" s="99"/>
      <c r="F36" s="100">
        <v>80600</v>
      </c>
      <c r="G36" s="40"/>
    </row>
    <row r="37" spans="1:7" ht="15.75" customHeight="1">
      <c r="A37" s="88">
        <v>25</v>
      </c>
      <c r="B37" s="101" t="s">
        <v>105</v>
      </c>
      <c r="C37" s="97">
        <v>120081090</v>
      </c>
      <c r="D37" s="88">
        <v>200</v>
      </c>
      <c r="E37" s="99"/>
      <c r="F37" s="100">
        <v>80600</v>
      </c>
      <c r="G37" s="40"/>
    </row>
    <row r="38" spans="1:7" ht="14.25" customHeight="1">
      <c r="A38" s="88">
        <v>26</v>
      </c>
      <c r="B38" s="32" t="s">
        <v>106</v>
      </c>
      <c r="C38" s="97">
        <v>120081090</v>
      </c>
      <c r="D38" s="88">
        <v>240</v>
      </c>
      <c r="E38" s="99"/>
      <c r="F38" s="100">
        <v>80600</v>
      </c>
      <c r="G38" s="40"/>
    </row>
    <row r="39" spans="1:7" ht="13.5" customHeight="1">
      <c r="A39" s="88">
        <v>27</v>
      </c>
      <c r="B39" s="101" t="s">
        <v>66</v>
      </c>
      <c r="C39" s="97">
        <v>120081090</v>
      </c>
      <c r="D39" s="88">
        <v>240</v>
      </c>
      <c r="E39" s="99" t="s">
        <v>67</v>
      </c>
      <c r="F39" s="100">
        <v>80600</v>
      </c>
      <c r="G39" s="40"/>
    </row>
    <row r="40" spans="1:7" ht="13.5" customHeight="1">
      <c r="A40" s="88">
        <v>28</v>
      </c>
      <c r="B40" s="101" t="s">
        <v>79</v>
      </c>
      <c r="C40" s="97">
        <v>120081090</v>
      </c>
      <c r="D40" s="88">
        <v>240</v>
      </c>
      <c r="E40" s="99" t="s">
        <v>89</v>
      </c>
      <c r="F40" s="100">
        <v>80600</v>
      </c>
      <c r="G40" s="40"/>
    </row>
    <row r="41" spans="1:7" ht="61.5" customHeight="1">
      <c r="A41" s="88">
        <v>29</v>
      </c>
      <c r="B41" s="32" t="s">
        <v>129</v>
      </c>
      <c r="C41" s="97">
        <v>120075080</v>
      </c>
      <c r="D41" s="88"/>
      <c r="E41" s="99"/>
      <c r="F41" s="100">
        <v>50000</v>
      </c>
      <c r="G41" s="40"/>
    </row>
    <row r="42" spans="1:7" ht="12" customHeight="1">
      <c r="A42" s="88">
        <v>30</v>
      </c>
      <c r="B42" s="32" t="s">
        <v>105</v>
      </c>
      <c r="C42" s="97">
        <v>120075080</v>
      </c>
      <c r="D42" s="88">
        <v>200</v>
      </c>
      <c r="E42" s="99"/>
      <c r="F42" s="100">
        <v>50000</v>
      </c>
      <c r="G42" s="40"/>
    </row>
    <row r="43" spans="1:7" ht="13.5" customHeight="1">
      <c r="A43" s="88">
        <v>31</v>
      </c>
      <c r="B43" s="32" t="s">
        <v>106</v>
      </c>
      <c r="C43" s="97">
        <v>120075080</v>
      </c>
      <c r="D43" s="88">
        <v>240</v>
      </c>
      <c r="E43" s="99"/>
      <c r="F43" s="100">
        <v>30000</v>
      </c>
      <c r="G43" s="40"/>
    </row>
    <row r="44" spans="1:7" ht="12" customHeight="1">
      <c r="A44" s="88">
        <v>32</v>
      </c>
      <c r="B44" s="32" t="s">
        <v>66</v>
      </c>
      <c r="C44" s="97">
        <v>120075080</v>
      </c>
      <c r="D44" s="88">
        <v>240</v>
      </c>
      <c r="E44" s="99" t="s">
        <v>67</v>
      </c>
      <c r="F44" s="100">
        <v>50000</v>
      </c>
      <c r="G44" s="40"/>
    </row>
    <row r="45" spans="1:7" ht="11.25" customHeight="1">
      <c r="A45" s="88">
        <v>33</v>
      </c>
      <c r="B45" s="32" t="s">
        <v>79</v>
      </c>
      <c r="C45" s="97">
        <v>120075080</v>
      </c>
      <c r="D45" s="88">
        <v>240</v>
      </c>
      <c r="E45" s="99" t="s">
        <v>89</v>
      </c>
      <c r="F45" s="100">
        <v>50000</v>
      </c>
      <c r="G45" s="40"/>
    </row>
    <row r="46" spans="1:7" ht="62.25" customHeight="1">
      <c r="A46" s="88">
        <v>34</v>
      </c>
      <c r="B46" s="169" t="s">
        <v>129</v>
      </c>
      <c r="C46" s="97" t="s">
        <v>180</v>
      </c>
      <c r="D46" s="88"/>
      <c r="E46" s="99"/>
      <c r="F46" s="100">
        <v>600</v>
      </c>
      <c r="G46" s="40"/>
    </row>
    <row r="47" spans="1:7" ht="15.75" customHeight="1">
      <c r="A47" s="88">
        <v>35</v>
      </c>
      <c r="B47" s="115" t="s">
        <v>105</v>
      </c>
      <c r="C47" s="97" t="s">
        <v>296</v>
      </c>
      <c r="D47" s="88">
        <v>200</v>
      </c>
      <c r="E47" s="99"/>
      <c r="F47" s="100">
        <v>600</v>
      </c>
      <c r="G47" s="40"/>
    </row>
    <row r="48" spans="1:7" ht="14.25" customHeight="1">
      <c r="A48" s="88">
        <v>36</v>
      </c>
      <c r="B48" s="115" t="s">
        <v>106</v>
      </c>
      <c r="C48" s="97" t="s">
        <v>296</v>
      </c>
      <c r="D48" s="88">
        <v>240</v>
      </c>
      <c r="E48" s="99"/>
      <c r="F48" s="100">
        <v>600</v>
      </c>
      <c r="G48" s="40"/>
    </row>
    <row r="49" spans="1:7" ht="14.25" customHeight="1">
      <c r="A49" s="88">
        <v>37</v>
      </c>
      <c r="B49" s="115" t="s">
        <v>66</v>
      </c>
      <c r="C49" s="97" t="s">
        <v>296</v>
      </c>
      <c r="D49" s="88">
        <v>240</v>
      </c>
      <c r="E49" s="99" t="s">
        <v>67</v>
      </c>
      <c r="F49" s="100">
        <v>600</v>
      </c>
      <c r="G49" s="40"/>
    </row>
    <row r="50" spans="1:7" ht="12.75" customHeight="1">
      <c r="A50" s="88">
        <v>38</v>
      </c>
      <c r="B50" s="32" t="s">
        <v>79</v>
      </c>
      <c r="C50" s="97" t="s">
        <v>296</v>
      </c>
      <c r="D50" s="88">
        <v>240</v>
      </c>
      <c r="E50" s="99" t="s">
        <v>89</v>
      </c>
      <c r="F50" s="100">
        <v>600</v>
      </c>
      <c r="G50" s="40"/>
    </row>
    <row r="51" spans="1:7" ht="57" customHeight="1">
      <c r="A51" s="117">
        <v>39</v>
      </c>
      <c r="B51" s="169" t="s">
        <v>189</v>
      </c>
      <c r="C51" s="97">
        <v>130074120</v>
      </c>
      <c r="D51" s="117"/>
      <c r="E51" s="99"/>
      <c r="F51" s="100">
        <v>6315</v>
      </c>
      <c r="G51" s="40"/>
    </row>
    <row r="52" spans="1:7" ht="12.75" customHeight="1">
      <c r="A52" s="117">
        <v>40</v>
      </c>
      <c r="B52" s="115" t="s">
        <v>105</v>
      </c>
      <c r="C52" s="97">
        <v>130074120</v>
      </c>
      <c r="D52" s="117">
        <v>200</v>
      </c>
      <c r="E52" s="99"/>
      <c r="F52" s="100">
        <v>6315</v>
      </c>
      <c r="G52" s="40"/>
    </row>
    <row r="53" spans="1:7" ht="12.75" customHeight="1">
      <c r="A53" s="117">
        <v>41</v>
      </c>
      <c r="B53" s="115" t="s">
        <v>106</v>
      </c>
      <c r="C53" s="97">
        <v>130074120</v>
      </c>
      <c r="D53" s="117">
        <v>240</v>
      </c>
      <c r="E53" s="99"/>
      <c r="F53" s="100">
        <v>6315</v>
      </c>
      <c r="G53" s="40"/>
    </row>
    <row r="54" spans="1:7" ht="12.75" customHeight="1">
      <c r="A54" s="117">
        <v>42</v>
      </c>
      <c r="B54" s="115" t="s">
        <v>186</v>
      </c>
      <c r="C54" s="97">
        <v>130074120</v>
      </c>
      <c r="D54" s="117">
        <v>240</v>
      </c>
      <c r="E54" s="99" t="s">
        <v>184</v>
      </c>
      <c r="F54" s="100">
        <v>6315</v>
      </c>
      <c r="G54" s="40"/>
    </row>
    <row r="55" spans="1:7" ht="12.75" customHeight="1">
      <c r="A55" s="117">
        <v>43</v>
      </c>
      <c r="B55" s="115" t="s">
        <v>181</v>
      </c>
      <c r="C55" s="97">
        <v>130074120</v>
      </c>
      <c r="D55" s="117">
        <v>240</v>
      </c>
      <c r="E55" s="99" t="s">
        <v>182</v>
      </c>
      <c r="F55" s="100">
        <v>6315</v>
      </c>
      <c r="G55" s="40"/>
    </row>
    <row r="56" spans="1:7" ht="51.75" customHeight="1">
      <c r="A56" s="117">
        <v>44</v>
      </c>
      <c r="B56" s="115" t="s">
        <v>191</v>
      </c>
      <c r="C56" s="97" t="s">
        <v>185</v>
      </c>
      <c r="D56" s="117"/>
      <c r="E56" s="99"/>
      <c r="F56" s="100">
        <v>316</v>
      </c>
      <c r="G56" s="40"/>
    </row>
    <row r="57" spans="1:7" ht="12.75" customHeight="1">
      <c r="A57" s="117">
        <v>45</v>
      </c>
      <c r="B57" s="115" t="s">
        <v>105</v>
      </c>
      <c r="C57" s="97" t="s">
        <v>185</v>
      </c>
      <c r="D57" s="117">
        <v>200</v>
      </c>
      <c r="E57" s="99"/>
      <c r="F57" s="100">
        <v>316</v>
      </c>
      <c r="G57" s="40"/>
    </row>
    <row r="58" spans="1:7" ht="12.75" customHeight="1">
      <c r="A58" s="117">
        <v>46</v>
      </c>
      <c r="B58" s="115" t="s">
        <v>106</v>
      </c>
      <c r="C58" s="97" t="s">
        <v>185</v>
      </c>
      <c r="D58" s="117">
        <v>240</v>
      </c>
      <c r="E58" s="99"/>
      <c r="F58" s="100">
        <v>316</v>
      </c>
      <c r="G58" s="40"/>
    </row>
    <row r="59" spans="1:7" ht="12.75" customHeight="1">
      <c r="A59" s="117">
        <v>47</v>
      </c>
      <c r="B59" s="115" t="s">
        <v>186</v>
      </c>
      <c r="C59" s="97" t="s">
        <v>185</v>
      </c>
      <c r="D59" s="117">
        <v>240</v>
      </c>
      <c r="E59" s="99" t="s">
        <v>184</v>
      </c>
      <c r="F59" s="100">
        <v>316</v>
      </c>
      <c r="G59" s="40"/>
    </row>
    <row r="60" spans="1:7" ht="12.75" customHeight="1">
      <c r="A60" s="117">
        <v>48</v>
      </c>
      <c r="B60" s="115" t="s">
        <v>181</v>
      </c>
      <c r="C60" s="97" t="s">
        <v>185</v>
      </c>
      <c r="D60" s="117">
        <v>240</v>
      </c>
      <c r="E60" s="99" t="s">
        <v>182</v>
      </c>
      <c r="F60" s="100">
        <v>316</v>
      </c>
      <c r="G60" s="40"/>
    </row>
    <row r="61" spans="1:7" ht="18.75" customHeight="1">
      <c r="A61" s="88">
        <v>49</v>
      </c>
      <c r="B61" s="73" t="s">
        <v>167</v>
      </c>
      <c r="C61" s="93" t="s">
        <v>174</v>
      </c>
      <c r="D61" s="88"/>
      <c r="E61" s="99"/>
      <c r="F61" s="100">
        <v>1187887</v>
      </c>
      <c r="G61" s="40"/>
    </row>
    <row r="62" spans="1:7" ht="15" customHeight="1">
      <c r="A62" s="88">
        <v>50</v>
      </c>
      <c r="B62" s="32" t="s">
        <v>155</v>
      </c>
      <c r="C62" s="99" t="s">
        <v>173</v>
      </c>
      <c r="D62" s="88"/>
      <c r="E62" s="99"/>
      <c r="F62" s="100">
        <v>1187887</v>
      </c>
      <c r="G62" s="40"/>
    </row>
    <row r="63" spans="1:7" ht="36" customHeight="1">
      <c r="A63" s="88">
        <v>51</v>
      </c>
      <c r="B63" s="32" t="s">
        <v>168</v>
      </c>
      <c r="C63" s="99" t="s">
        <v>175</v>
      </c>
      <c r="D63" s="88"/>
      <c r="E63" s="99"/>
      <c r="F63" s="100">
        <f>F64</f>
        <v>1187887</v>
      </c>
      <c r="G63" s="40"/>
    </row>
    <row r="64" spans="1:7" ht="26.25" customHeight="1">
      <c r="A64" s="88">
        <v>52</v>
      </c>
      <c r="B64" s="113" t="s">
        <v>153</v>
      </c>
      <c r="C64" s="99" t="s">
        <v>175</v>
      </c>
      <c r="D64" s="88">
        <v>510</v>
      </c>
      <c r="E64" s="99"/>
      <c r="F64" s="100">
        <f>F65</f>
        <v>1187887</v>
      </c>
      <c r="G64" s="40"/>
    </row>
    <row r="65" spans="1:7" ht="12.75">
      <c r="A65" s="88">
        <v>53</v>
      </c>
      <c r="B65" s="113" t="s">
        <v>154</v>
      </c>
      <c r="C65" s="99" t="s">
        <v>175</v>
      </c>
      <c r="D65" s="88">
        <v>540</v>
      </c>
      <c r="E65" s="99"/>
      <c r="F65" s="100">
        <f>F66</f>
        <v>1187887</v>
      </c>
      <c r="G65" s="40"/>
    </row>
    <row r="66" spans="1:7" ht="18" customHeight="1">
      <c r="A66" s="88">
        <v>54</v>
      </c>
      <c r="B66" s="113" t="s">
        <v>152</v>
      </c>
      <c r="C66" s="99" t="s">
        <v>175</v>
      </c>
      <c r="D66" s="88">
        <v>540</v>
      </c>
      <c r="E66" s="99" t="s">
        <v>119</v>
      </c>
      <c r="F66" s="100">
        <f>F67</f>
        <v>1187887</v>
      </c>
      <c r="G66" s="40"/>
    </row>
    <row r="67" spans="1:7" ht="12.75">
      <c r="A67" s="88">
        <v>55</v>
      </c>
      <c r="B67" s="30" t="s">
        <v>122</v>
      </c>
      <c r="C67" s="99" t="s">
        <v>175</v>
      </c>
      <c r="D67" s="88">
        <v>540</v>
      </c>
      <c r="E67" s="99" t="s">
        <v>120</v>
      </c>
      <c r="F67" s="100">
        <v>1187887</v>
      </c>
      <c r="G67" s="40"/>
    </row>
    <row r="68" spans="1:7" ht="12" customHeight="1">
      <c r="A68" s="88">
        <v>56</v>
      </c>
      <c r="B68" s="73" t="s">
        <v>111</v>
      </c>
      <c r="C68" s="91">
        <v>8100000000</v>
      </c>
      <c r="D68" s="92"/>
      <c r="E68" s="93"/>
      <c r="F68" s="51">
        <f>F69</f>
        <v>2798431</v>
      </c>
      <c r="G68" s="53"/>
    </row>
    <row r="69" spans="1:7" ht="12.75" customHeight="1">
      <c r="A69" s="88">
        <v>57</v>
      </c>
      <c r="B69" s="32" t="s">
        <v>124</v>
      </c>
      <c r="C69" s="97">
        <v>8110000000</v>
      </c>
      <c r="D69" s="88"/>
      <c r="E69" s="99"/>
      <c r="F69" s="51">
        <v>2798431</v>
      </c>
      <c r="G69" s="40"/>
    </row>
    <row r="70" spans="1:7" ht="12.75" customHeight="1">
      <c r="A70" s="186">
        <v>58</v>
      </c>
      <c r="B70" s="177" t="s">
        <v>310</v>
      </c>
      <c r="C70" s="97">
        <v>8110080210</v>
      </c>
      <c r="D70" s="186"/>
      <c r="E70" s="99"/>
      <c r="F70" s="103">
        <v>97739</v>
      </c>
      <c r="G70" s="40"/>
    </row>
    <row r="71" spans="1:7" ht="12.75" customHeight="1">
      <c r="A71" s="186">
        <v>59</v>
      </c>
      <c r="B71" s="177" t="s">
        <v>308</v>
      </c>
      <c r="C71" s="97">
        <v>8110080210</v>
      </c>
      <c r="D71" s="186"/>
      <c r="E71" s="99"/>
      <c r="F71" s="103">
        <v>97739</v>
      </c>
      <c r="G71" s="40"/>
    </row>
    <row r="72" spans="1:7" ht="12.75" customHeight="1">
      <c r="A72" s="186">
        <v>60</v>
      </c>
      <c r="B72" s="177" t="s">
        <v>309</v>
      </c>
      <c r="C72" s="97">
        <v>8110080210</v>
      </c>
      <c r="D72" s="186"/>
      <c r="E72" s="99"/>
      <c r="F72" s="103">
        <v>97739</v>
      </c>
      <c r="G72" s="40"/>
    </row>
    <row r="73" spans="1:7" ht="12.75" customHeight="1">
      <c r="A73" s="186">
        <v>61</v>
      </c>
      <c r="B73" s="177" t="s">
        <v>108</v>
      </c>
      <c r="C73" s="97">
        <v>8110080210</v>
      </c>
      <c r="D73" s="186"/>
      <c r="E73" s="99"/>
      <c r="F73" s="103">
        <v>97739</v>
      </c>
      <c r="G73" s="40"/>
    </row>
    <row r="74" spans="1:7" ht="27.75" customHeight="1">
      <c r="A74" s="186">
        <v>62</v>
      </c>
      <c r="B74" s="177" t="s">
        <v>104</v>
      </c>
      <c r="C74" s="97">
        <v>8110080210</v>
      </c>
      <c r="D74" s="186">
        <v>880</v>
      </c>
      <c r="E74" s="99" t="s">
        <v>303</v>
      </c>
      <c r="F74" s="51">
        <v>97739</v>
      </c>
      <c r="G74" s="40"/>
    </row>
    <row r="75" spans="1:7" ht="12.75" customHeight="1">
      <c r="A75" s="186">
        <v>63</v>
      </c>
      <c r="B75" s="177" t="s">
        <v>307</v>
      </c>
      <c r="C75" s="97">
        <v>8110080210</v>
      </c>
      <c r="D75" s="186">
        <v>880</v>
      </c>
      <c r="E75" s="99" t="s">
        <v>303</v>
      </c>
      <c r="F75" s="51">
        <v>97739</v>
      </c>
      <c r="G75" s="40"/>
    </row>
    <row r="76" spans="1:7" ht="36" customHeight="1">
      <c r="A76" s="88">
        <v>64</v>
      </c>
      <c r="B76" s="32" t="s">
        <v>127</v>
      </c>
      <c r="C76" s="91">
        <v>8110051180</v>
      </c>
      <c r="D76" s="88"/>
      <c r="E76" s="99"/>
      <c r="F76" s="100">
        <v>32115</v>
      </c>
      <c r="G76" s="40"/>
    </row>
    <row r="77" spans="1:7" ht="36.75" customHeight="1">
      <c r="A77" s="88">
        <v>65</v>
      </c>
      <c r="B77" s="32" t="s">
        <v>101</v>
      </c>
      <c r="C77" s="97">
        <v>8110051180</v>
      </c>
      <c r="D77" s="88">
        <v>100</v>
      </c>
      <c r="E77" s="99"/>
      <c r="F77" s="100">
        <v>32115</v>
      </c>
      <c r="G77" s="40"/>
    </row>
    <row r="78" spans="1:7" ht="12.75">
      <c r="A78" s="88">
        <v>66</v>
      </c>
      <c r="B78" s="101" t="s">
        <v>102</v>
      </c>
      <c r="C78" s="97">
        <v>8110051180</v>
      </c>
      <c r="D78" s="88">
        <v>120</v>
      </c>
      <c r="E78" s="99"/>
      <c r="F78" s="100">
        <v>32115</v>
      </c>
      <c r="G78" s="40"/>
    </row>
    <row r="79" spans="1:7" ht="12.75">
      <c r="A79" s="88">
        <v>67</v>
      </c>
      <c r="B79" s="32" t="s">
        <v>43</v>
      </c>
      <c r="C79" s="97">
        <v>8110051180</v>
      </c>
      <c r="D79" s="88">
        <v>120</v>
      </c>
      <c r="E79" s="99" t="s">
        <v>60</v>
      </c>
      <c r="F79" s="100">
        <v>32115</v>
      </c>
      <c r="G79" s="40"/>
    </row>
    <row r="80" spans="1:7" ht="28.5" customHeight="1">
      <c r="A80" s="88">
        <v>68</v>
      </c>
      <c r="B80" s="32" t="s">
        <v>169</v>
      </c>
      <c r="C80" s="97">
        <v>8110051180</v>
      </c>
      <c r="D80" s="88">
        <v>120</v>
      </c>
      <c r="E80" s="99" t="s">
        <v>61</v>
      </c>
      <c r="F80" s="100">
        <v>20881</v>
      </c>
      <c r="G80" s="40"/>
    </row>
    <row r="81" spans="1:7" ht="28.5" customHeight="1">
      <c r="A81" s="88">
        <v>69</v>
      </c>
      <c r="B81" s="32" t="s">
        <v>105</v>
      </c>
      <c r="C81" s="97">
        <v>8110051180</v>
      </c>
      <c r="D81" s="88">
        <v>200</v>
      </c>
      <c r="E81" s="99"/>
      <c r="F81" s="103">
        <f>+F82</f>
        <v>11234</v>
      </c>
      <c r="G81" s="40"/>
    </row>
    <row r="82" spans="1:7" ht="28.5" customHeight="1">
      <c r="A82" s="88">
        <v>70</v>
      </c>
      <c r="B82" s="32" t="s">
        <v>106</v>
      </c>
      <c r="C82" s="97">
        <v>8110051180</v>
      </c>
      <c r="D82" s="88">
        <v>240</v>
      </c>
      <c r="E82" s="99"/>
      <c r="F82" s="103">
        <v>11234</v>
      </c>
      <c r="G82" s="40"/>
    </row>
    <row r="83" spans="1:7" ht="28.5" customHeight="1">
      <c r="A83" s="132">
        <v>71</v>
      </c>
      <c r="B83" s="101" t="s">
        <v>106</v>
      </c>
      <c r="C83" s="105">
        <v>8110051180</v>
      </c>
      <c r="D83" s="132">
        <v>240</v>
      </c>
      <c r="E83" s="99" t="s">
        <v>61</v>
      </c>
      <c r="F83" s="104">
        <v>11234</v>
      </c>
      <c r="G83" s="40"/>
    </row>
    <row r="84" spans="1:7" ht="12.75" customHeight="1">
      <c r="A84" s="88">
        <v>72</v>
      </c>
      <c r="B84" s="73" t="s">
        <v>170</v>
      </c>
      <c r="C84" s="91">
        <v>8110080050</v>
      </c>
      <c r="D84" s="92"/>
      <c r="E84" s="93"/>
      <c r="F84" s="96">
        <f>+F85</f>
        <v>1000</v>
      </c>
      <c r="G84" s="53"/>
    </row>
    <row r="85" spans="1:7" ht="14.25" customHeight="1">
      <c r="A85" s="88">
        <v>73</v>
      </c>
      <c r="B85" s="32" t="s">
        <v>108</v>
      </c>
      <c r="C85" s="97">
        <v>8110080050</v>
      </c>
      <c r="D85" s="88">
        <v>800</v>
      </c>
      <c r="E85" s="99"/>
      <c r="F85" s="100">
        <f>+F86</f>
        <v>1000</v>
      </c>
      <c r="G85" s="40"/>
    </row>
    <row r="86" spans="1:7" ht="15" customHeight="1">
      <c r="A86" s="88">
        <v>74</v>
      </c>
      <c r="B86" s="32" t="s">
        <v>171</v>
      </c>
      <c r="C86" s="97">
        <v>8110080050</v>
      </c>
      <c r="D86" s="88">
        <v>870</v>
      </c>
      <c r="E86" s="99"/>
      <c r="F86" s="100">
        <v>1000</v>
      </c>
      <c r="G86" s="40"/>
    </row>
    <row r="87" spans="1:7" ht="12" customHeight="1">
      <c r="A87" s="88">
        <v>75</v>
      </c>
      <c r="B87" s="32" t="s">
        <v>39</v>
      </c>
      <c r="C87" s="97">
        <v>8110080050</v>
      </c>
      <c r="D87" s="88">
        <v>870</v>
      </c>
      <c r="E87" s="99" t="s">
        <v>55</v>
      </c>
      <c r="F87" s="100">
        <v>1000</v>
      </c>
      <c r="G87" s="40"/>
    </row>
    <row r="88" spans="1:7" ht="27" customHeight="1">
      <c r="A88" s="88">
        <v>76</v>
      </c>
      <c r="B88" s="32" t="s">
        <v>42</v>
      </c>
      <c r="C88" s="97">
        <v>8110080050</v>
      </c>
      <c r="D88" s="88">
        <v>870</v>
      </c>
      <c r="E88" s="99" t="s">
        <v>58</v>
      </c>
      <c r="F88" s="100">
        <v>1000</v>
      </c>
      <c r="G88" s="40"/>
    </row>
    <row r="89" spans="1:7" ht="39" customHeight="1">
      <c r="A89" s="88">
        <v>77</v>
      </c>
      <c r="B89" s="73" t="s">
        <v>104</v>
      </c>
      <c r="C89" s="91">
        <v>8110080210</v>
      </c>
      <c r="D89" s="92"/>
      <c r="E89" s="93"/>
      <c r="F89" s="51">
        <f>F90+F97+F101</f>
        <v>2179372.42</v>
      </c>
      <c r="G89" s="53"/>
    </row>
    <row r="90" spans="1:7" ht="33.75" customHeight="1">
      <c r="A90" s="88">
        <v>78</v>
      </c>
      <c r="B90" s="32" t="s">
        <v>101</v>
      </c>
      <c r="C90" s="97">
        <v>8110080210</v>
      </c>
      <c r="D90" s="88">
        <v>100</v>
      </c>
      <c r="E90" s="99"/>
      <c r="F90" s="103">
        <f>F91</f>
        <v>1692793.56</v>
      </c>
      <c r="G90" s="40"/>
    </row>
    <row r="91" spans="1:7" ht="15" customHeight="1">
      <c r="A91" s="88">
        <v>79</v>
      </c>
      <c r="B91" s="101" t="s">
        <v>102</v>
      </c>
      <c r="C91" s="97">
        <v>8110080210</v>
      </c>
      <c r="D91" s="88">
        <v>120</v>
      </c>
      <c r="E91" s="99"/>
      <c r="F91" s="103">
        <f>+F92</f>
        <v>1692793.56</v>
      </c>
      <c r="G91" s="40"/>
    </row>
    <row r="92" spans="1:7" ht="12" customHeight="1">
      <c r="A92" s="88">
        <v>80</v>
      </c>
      <c r="B92" s="101" t="s">
        <v>39</v>
      </c>
      <c r="C92" s="97">
        <v>8110080210</v>
      </c>
      <c r="D92" s="88">
        <v>120</v>
      </c>
      <c r="E92" s="99" t="s">
        <v>55</v>
      </c>
      <c r="F92" s="103">
        <f>F93</f>
        <v>1692793.56</v>
      </c>
      <c r="G92" s="40"/>
    </row>
    <row r="93" spans="1:7" ht="21" customHeight="1">
      <c r="A93" s="88">
        <v>81</v>
      </c>
      <c r="B93" s="32" t="s">
        <v>78</v>
      </c>
      <c r="C93" s="97">
        <v>8110080210</v>
      </c>
      <c r="D93" s="88">
        <v>120</v>
      </c>
      <c r="E93" s="99" t="s">
        <v>57</v>
      </c>
      <c r="F93" s="33">
        <v>1692793.56</v>
      </c>
      <c r="G93" s="40"/>
    </row>
    <row r="94" spans="1:7" ht="39.75" customHeight="1">
      <c r="A94" s="186">
        <v>82</v>
      </c>
      <c r="B94" s="177" t="s">
        <v>305</v>
      </c>
      <c r="C94" s="97">
        <v>8110010210</v>
      </c>
      <c r="D94" s="186">
        <v>100</v>
      </c>
      <c r="E94" s="99"/>
      <c r="F94" s="179">
        <v>18208</v>
      </c>
      <c r="G94" s="40"/>
    </row>
    <row r="95" spans="1:7" ht="39" customHeight="1">
      <c r="A95" s="186">
        <v>83</v>
      </c>
      <c r="B95" s="177" t="s">
        <v>306</v>
      </c>
      <c r="C95" s="97">
        <v>8110010210</v>
      </c>
      <c r="D95" s="186">
        <v>120</v>
      </c>
      <c r="E95" s="99" t="s">
        <v>57</v>
      </c>
      <c r="F95" s="179">
        <v>18208</v>
      </c>
      <c r="G95" s="40"/>
    </row>
    <row r="96" spans="1:7" ht="21" customHeight="1">
      <c r="A96" s="186">
        <v>84</v>
      </c>
      <c r="B96" s="177" t="s">
        <v>30</v>
      </c>
      <c r="C96" s="97">
        <v>8110010210</v>
      </c>
      <c r="D96" s="186">
        <v>120</v>
      </c>
      <c r="E96" s="99" t="s">
        <v>57</v>
      </c>
      <c r="F96" s="179">
        <v>18208</v>
      </c>
      <c r="G96" s="40"/>
    </row>
    <row r="97" spans="1:7" ht="17.25" customHeight="1">
      <c r="A97" s="88">
        <v>85</v>
      </c>
      <c r="B97" s="101" t="s">
        <v>105</v>
      </c>
      <c r="C97" s="97">
        <v>8110080210</v>
      </c>
      <c r="D97" s="88">
        <v>200</v>
      </c>
      <c r="E97" s="99"/>
      <c r="F97" s="103" t="str">
        <f>F98</f>
        <v>483644,86</v>
      </c>
      <c r="G97" s="40"/>
    </row>
    <row r="98" spans="1:7" ht="14.25" customHeight="1">
      <c r="A98" s="88">
        <v>86</v>
      </c>
      <c r="B98" s="101" t="s">
        <v>106</v>
      </c>
      <c r="C98" s="97">
        <v>8110080210</v>
      </c>
      <c r="D98" s="88">
        <v>240</v>
      </c>
      <c r="E98" s="99"/>
      <c r="F98" s="103" t="str">
        <f>F99</f>
        <v>483644,86</v>
      </c>
      <c r="G98" s="40"/>
    </row>
    <row r="99" spans="1:7" ht="18.75" customHeight="1">
      <c r="A99" s="88">
        <v>87</v>
      </c>
      <c r="B99" s="101" t="s">
        <v>39</v>
      </c>
      <c r="C99" s="97">
        <v>8110080210</v>
      </c>
      <c r="D99" s="88">
        <v>240</v>
      </c>
      <c r="E99" s="99" t="s">
        <v>55</v>
      </c>
      <c r="F99" s="103" t="str">
        <f>F100</f>
        <v>483644,86</v>
      </c>
      <c r="G99" s="40"/>
    </row>
    <row r="100" spans="1:7" ht="24.75" customHeight="1">
      <c r="A100" s="88">
        <v>88</v>
      </c>
      <c r="B100" s="101" t="s">
        <v>78</v>
      </c>
      <c r="C100" s="97">
        <v>8110080210</v>
      </c>
      <c r="D100" s="88">
        <v>240</v>
      </c>
      <c r="E100" s="99" t="s">
        <v>57</v>
      </c>
      <c r="F100" s="99" t="s">
        <v>323</v>
      </c>
      <c r="G100" s="40"/>
    </row>
    <row r="101" spans="1:7" ht="12" customHeight="1">
      <c r="A101" s="117">
        <v>89</v>
      </c>
      <c r="B101" s="101" t="s">
        <v>108</v>
      </c>
      <c r="C101" s="97">
        <v>8110080210</v>
      </c>
      <c r="D101" s="117">
        <v>800</v>
      </c>
      <c r="E101" s="99" t="s">
        <v>55</v>
      </c>
      <c r="F101" s="103">
        <v>2934</v>
      </c>
      <c r="G101" s="40"/>
    </row>
    <row r="102" spans="1:7" ht="12" customHeight="1">
      <c r="A102" s="117">
        <v>90</v>
      </c>
      <c r="B102" s="101" t="s">
        <v>0</v>
      </c>
      <c r="C102" s="97">
        <v>8110080210</v>
      </c>
      <c r="D102" s="117">
        <v>850</v>
      </c>
      <c r="E102" s="99"/>
      <c r="F102" s="103">
        <v>2934</v>
      </c>
      <c r="G102" s="40"/>
    </row>
    <row r="103" spans="1:7" ht="14.25" customHeight="1">
      <c r="A103" s="88">
        <v>91</v>
      </c>
      <c r="B103" s="101" t="s">
        <v>183</v>
      </c>
      <c r="C103" s="97">
        <v>8110080210</v>
      </c>
      <c r="D103" s="88">
        <v>853</v>
      </c>
      <c r="E103" s="99"/>
      <c r="F103" s="100">
        <v>2394</v>
      </c>
      <c r="G103" s="40"/>
    </row>
    <row r="104" spans="1:7" ht="50.25" customHeight="1">
      <c r="A104" s="88">
        <v>92</v>
      </c>
      <c r="B104" s="32" t="s">
        <v>172</v>
      </c>
      <c r="C104" s="97">
        <v>8110082090</v>
      </c>
      <c r="D104" s="88"/>
      <c r="E104" s="99"/>
      <c r="F104" s="100">
        <f>F105</f>
        <v>200</v>
      </c>
      <c r="G104" s="40"/>
    </row>
    <row r="105" spans="1:7" ht="15" customHeight="1">
      <c r="A105" s="88">
        <v>93</v>
      </c>
      <c r="B105" s="32" t="s">
        <v>7</v>
      </c>
      <c r="C105" s="97">
        <v>8110082090</v>
      </c>
      <c r="D105" s="88">
        <v>500</v>
      </c>
      <c r="E105" s="99"/>
      <c r="F105" s="100">
        <f>F106</f>
        <v>200</v>
      </c>
      <c r="G105" s="40"/>
    </row>
    <row r="106" spans="1:7" ht="15" customHeight="1">
      <c r="A106" s="88">
        <v>94</v>
      </c>
      <c r="B106" s="32" t="s">
        <v>9</v>
      </c>
      <c r="C106" s="97">
        <v>8110082090</v>
      </c>
      <c r="D106" s="88">
        <v>540</v>
      </c>
      <c r="E106" s="99"/>
      <c r="F106" s="100">
        <v>200</v>
      </c>
      <c r="G106" s="40"/>
    </row>
    <row r="107" spans="1:7" ht="24.75" customHeight="1">
      <c r="A107" s="88">
        <v>95</v>
      </c>
      <c r="B107" s="32" t="s">
        <v>95</v>
      </c>
      <c r="C107" s="97">
        <v>8110082090</v>
      </c>
      <c r="D107" s="88">
        <v>540</v>
      </c>
      <c r="E107" s="99" t="s">
        <v>14</v>
      </c>
      <c r="F107" s="100">
        <f>F106</f>
        <v>200</v>
      </c>
      <c r="G107" s="40"/>
    </row>
    <row r="108" spans="1:7" ht="15.75" customHeight="1">
      <c r="A108" s="88">
        <v>96</v>
      </c>
      <c r="B108" s="32" t="s">
        <v>6</v>
      </c>
      <c r="C108" s="97">
        <v>8110082090</v>
      </c>
      <c r="D108" s="88">
        <v>540</v>
      </c>
      <c r="E108" s="99" t="s">
        <v>15</v>
      </c>
      <c r="F108" s="100">
        <f>F107</f>
        <v>200</v>
      </c>
      <c r="G108" s="40"/>
    </row>
    <row r="109" spans="1:7" ht="12.75" customHeight="1">
      <c r="A109" s="88">
        <v>97</v>
      </c>
      <c r="B109" s="94" t="s">
        <v>1</v>
      </c>
      <c r="C109" s="91">
        <v>9100000000</v>
      </c>
      <c r="D109" s="92"/>
      <c r="E109" s="93"/>
      <c r="F109" s="51">
        <f aca="true" t="shared" si="0" ref="F109:F114">+F110</f>
        <v>584213</v>
      </c>
      <c r="G109" s="53"/>
    </row>
    <row r="110" spans="1:7" ht="14.25" customHeight="1">
      <c r="A110" s="88">
        <v>98</v>
      </c>
      <c r="B110" s="32" t="s">
        <v>2</v>
      </c>
      <c r="C110" s="97">
        <v>9110000000</v>
      </c>
      <c r="D110" s="88"/>
      <c r="E110" s="99"/>
      <c r="F110" s="103">
        <f t="shared" si="0"/>
        <v>584213</v>
      </c>
      <c r="G110" s="40"/>
    </row>
    <row r="111" spans="1:7" ht="39" customHeight="1">
      <c r="A111" s="88">
        <v>99</v>
      </c>
      <c r="B111" s="32" t="s">
        <v>94</v>
      </c>
      <c r="C111" s="97">
        <v>9110080210</v>
      </c>
      <c r="D111" s="88"/>
      <c r="E111" s="99"/>
      <c r="F111" s="103">
        <f>+F112</f>
        <v>584213</v>
      </c>
      <c r="G111" s="40"/>
    </row>
    <row r="112" spans="1:7" ht="38.25" customHeight="1">
      <c r="A112" s="88">
        <v>100</v>
      </c>
      <c r="B112" s="32" t="s">
        <v>101</v>
      </c>
      <c r="C112" s="97">
        <v>9110080210</v>
      </c>
      <c r="D112" s="88">
        <v>100</v>
      </c>
      <c r="E112" s="99"/>
      <c r="F112" s="103">
        <f t="shared" si="0"/>
        <v>584213</v>
      </c>
      <c r="G112" s="40"/>
    </row>
    <row r="113" spans="1:7" ht="18.75" customHeight="1">
      <c r="A113" s="88">
        <v>101</v>
      </c>
      <c r="B113" s="101" t="s">
        <v>102</v>
      </c>
      <c r="C113" s="97">
        <v>9110080210</v>
      </c>
      <c r="D113" s="88">
        <v>120</v>
      </c>
      <c r="E113" s="99"/>
      <c r="F113" s="103">
        <f t="shared" si="0"/>
        <v>584213</v>
      </c>
      <c r="G113" s="40"/>
    </row>
    <row r="114" spans="1:7" ht="12.75" customHeight="1">
      <c r="A114" s="88">
        <v>102</v>
      </c>
      <c r="B114" s="101" t="s">
        <v>39</v>
      </c>
      <c r="C114" s="97">
        <v>9110080210</v>
      </c>
      <c r="D114" s="88">
        <v>120</v>
      </c>
      <c r="E114" s="99" t="s">
        <v>55</v>
      </c>
      <c r="F114" s="103">
        <f t="shared" si="0"/>
        <v>584213</v>
      </c>
      <c r="G114" s="40"/>
    </row>
    <row r="115" spans="1:7" ht="27.75" customHeight="1">
      <c r="A115" s="88">
        <v>103</v>
      </c>
      <c r="B115" s="32" t="s">
        <v>77</v>
      </c>
      <c r="C115" s="97">
        <v>9110080210</v>
      </c>
      <c r="D115" s="88">
        <v>120</v>
      </c>
      <c r="E115" s="99" t="s">
        <v>56</v>
      </c>
      <c r="F115" s="103">
        <v>584213</v>
      </c>
      <c r="G115" s="40"/>
    </row>
    <row r="116" spans="1:7" ht="12.75">
      <c r="A116" s="267"/>
      <c r="B116" s="268"/>
      <c r="C116" s="106"/>
      <c r="D116" s="92"/>
      <c r="E116" s="93"/>
      <c r="F116" s="134">
        <v>4554680.42</v>
      </c>
      <c r="G116" s="40"/>
    </row>
  </sheetData>
  <sheetProtection/>
  <mergeCells count="14">
    <mergeCell ref="A116:B116"/>
    <mergeCell ref="C4:F4"/>
    <mergeCell ref="C2:F2"/>
    <mergeCell ref="B3:F3"/>
    <mergeCell ref="C1:F1"/>
    <mergeCell ref="A8:F8"/>
    <mergeCell ref="A10:A11"/>
    <mergeCell ref="B10:B11"/>
    <mergeCell ref="C10:C11"/>
    <mergeCell ref="D10:D11"/>
    <mergeCell ref="E10:E11"/>
    <mergeCell ref="F10:F11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2017-10-09T08:02:59Z</cp:lastPrinted>
  <dcterms:created xsi:type="dcterms:W3CDTF">1996-10-08T23:32:33Z</dcterms:created>
  <dcterms:modified xsi:type="dcterms:W3CDTF">2017-10-12T03:00:16Z</dcterms:modified>
  <cp:category/>
  <cp:version/>
  <cp:contentType/>
  <cp:contentStatus/>
</cp:coreProperties>
</file>