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Текст реш" sheetId="1" r:id="rId1"/>
    <sheet name="прилож№1" sheetId="2" r:id="rId2"/>
    <sheet name="прил 2 доходы" sheetId="3" r:id="rId3"/>
    <sheet name="прил4" sheetId="4" r:id="rId4"/>
    <sheet name="прил5" sheetId="5" r:id="rId5"/>
    <sheet name="прил6" sheetId="6" r:id="rId6"/>
    <sheet name="прил7" sheetId="7" r:id="rId7"/>
  </sheets>
  <definedNames/>
  <calcPr fullCalcOnLoad="1"/>
</workbook>
</file>

<file path=xl/sharedStrings.xml><?xml version="1.0" encoding="utf-8"?>
<sst xmlns="http://schemas.openxmlformats.org/spreadsheetml/2006/main" count="885" uniqueCount="334">
  <si>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</si>
  <si>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</si>
  <si>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</si>
  <si>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</si>
  <si>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</si>
  <si>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</si>
  <si>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 xml:space="preserve">Прочие межбюджетные трансферты общего характера </t>
  </si>
  <si>
    <t>Межбюджетные трансферты</t>
  </si>
  <si>
    <t>540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</si>
  <si>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</si>
  <si>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</si>
  <si>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</si>
  <si>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</si>
  <si>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Сумма на 2018 год</t>
  </si>
  <si>
    <t>1400</t>
  </si>
  <si>
    <t>1403</t>
  </si>
  <si>
    <t>Российская Федерация</t>
  </si>
  <si>
    <t>КРАСНОЯРСКИЙ КРАЙ</t>
  </si>
  <si>
    <t>Казачинский район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</si>
  <si>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</si>
  <si>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</si>
  <si>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</si>
  <si>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</si>
  <si>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</si>
  <si>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</si>
  <si>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</si>
  <si>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</si>
  <si>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</si>
  <si>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</si>
  <si>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Земельный налог</t>
  </si>
  <si>
    <t>Расходы на выплаты персоналу государственных (муниципальных) органов</t>
  </si>
  <si>
    <t xml:space="preserve">Всего расходов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</si>
  <si>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</si>
  <si>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</si>
  <si>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</si>
  <si>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</si>
  <si>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</si>
  <si>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</si>
  <si>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</si>
  <si>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</si>
  <si>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</si>
  <si>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</si>
  <si>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</si>
  <si>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</si>
  <si>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</si>
  <si>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</si>
  <si>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</si>
  <si>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РЕШИЛ:</t>
  </si>
  <si>
    <t xml:space="preserve">                 1. В пункте 1. статьи 1:</t>
  </si>
  <si>
    <t xml:space="preserve">Статья 2. </t>
  </si>
  <si>
    <t>Другие вопросы в области национальной экономики</t>
  </si>
  <si>
    <t>0412</t>
  </si>
  <si>
    <t>Другие общегосударственные вопросы</t>
  </si>
  <si>
    <t xml:space="preserve">Источники внутреннего финансирования дефицита </t>
  </si>
  <si>
    <t>Сумма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</si>
  <si>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</si>
  <si>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</si>
  <si>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</si>
  <si>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</si>
  <si>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</si>
  <si>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</si>
  <si>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</si>
  <si>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</si>
  <si>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</si>
  <si>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Условно утвержденные расходы</t>
  </si>
  <si>
    <t>Раздел-
подраздел</t>
  </si>
  <si>
    <t>Национальная экономика</t>
  </si>
  <si>
    <t>0400</t>
  </si>
  <si>
    <t>Всего</t>
  </si>
  <si>
    <t>521 00 00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</si>
  <si>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</si>
  <si>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</si>
  <si>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закупок, товаров, услуг для обеспечения муниципальных нужд сельских поселений  в рамках непрограмных расходов отдельных органов местного самоуправления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</si>
  <si>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</t>
  </si>
  <si>
    <t>804</t>
  </si>
  <si>
    <t>ДОХОДЫ ОТ ИСПОЛЬЗОВАНИЯ ИМУЩЕСТВА, НАХОДЯЩЕГОСЯ В ГОСУДАРСТВЕННОЙ И МУНИЦИПАЛЬНОЙ СОБСТВЕННОСТИ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</si>
  <si>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</si>
  <si>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</si>
  <si>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</si>
  <si>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</si>
  <si>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Коммунальное хозяйство</t>
  </si>
  <si>
    <t>14</t>
  </si>
  <si>
    <t>Наименование кода поступлений в бюджет, группы, подгруппы, статьи, подстатьи, элемента, подвида, аналитической  группы вида источников финансирования дефицитов бюджетов</t>
  </si>
  <si>
    <t>Код ведомства</t>
  </si>
  <si>
    <t>Доходы от компенсации затрат государства</t>
  </si>
  <si>
    <t>38</t>
  </si>
  <si>
    <t>РЕШЕНИЕ</t>
  </si>
  <si>
    <t>Приложение № 5</t>
  </si>
  <si>
    <t>0502</t>
  </si>
  <si>
    <t>0409</t>
  </si>
  <si>
    <t>Приложение № 6</t>
  </si>
  <si>
    <t>Акцизы по подакцизным товарам (продукции), производимым на территории Российской Федерации</t>
  </si>
  <si>
    <t>240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</si>
  <si>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</si>
  <si>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 xml:space="preserve">Межбюджетные трансферты общего характера бюджетам бюджетной системы Российской Федерации </t>
  </si>
  <si>
    <t xml:space="preserve">Межбюджетные трансферты общего характера бюджетам бюджетной системы  Российской Федерации  </t>
  </si>
  <si>
    <t>НАЛОГИ НА ИМУЩЕСТВО</t>
  </si>
  <si>
    <t xml:space="preserve">                               Приложение № 1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</si>
  <si>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</si>
  <si>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</si>
  <si>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</si>
  <si>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</si>
  <si>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</si>
  <si>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</si>
  <si>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</si>
  <si>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</si>
  <si>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</si>
  <si>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</si>
  <si>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</si>
  <si>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</si>
  <si>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Вороковского сельсовета в рамках непрограмных расходов отдельных органов местного самоуправления</t>
  </si>
  <si>
    <t>200</t>
  </si>
  <si>
    <t>Осуществление первичного воинского учета на территориях, где отсутствуют военные комиссариаты по администрации Вороковского сельсовета в рамках непрограмных расходов отдельных органов местного самоуправления</t>
  </si>
  <si>
    <t>Муниципальная программа Вороковского сельсовета "Создание безопасных и комфортных условий для проживания на территории Вороковского сельсовета"</t>
  </si>
  <si>
    <t>Приложение № 4</t>
  </si>
  <si>
    <t>834</t>
  </si>
  <si>
    <t>к Решению Талажанского</t>
  </si>
  <si>
    <t>0800</t>
  </si>
  <si>
    <t>0801</t>
  </si>
  <si>
    <t>Культура, кинемотография</t>
  </si>
  <si>
    <t>Культура</t>
  </si>
  <si>
    <t>Администрация Талажанского сельсовета</t>
  </si>
  <si>
    <t>Функционирование администрации Талажанского сельсовета</t>
  </si>
  <si>
    <t>Резервные фонды исполнительных органов местного самоуправления по администрации Талажанского сельсовета в рамках непрограмных расходов отдельных органов местного самоуправления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</si>
  <si>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</si>
  <si>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</si>
  <si>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Подпрограмма "Содержание автомобильных дорог общего пользования Талажанского сельсовета "</t>
  </si>
  <si>
    <t>Осуществление дорожной деятельности в отношение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</si>
  <si>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</si>
  <si>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Осуществление дорожной деятельности в отношение автомобильных дорог общего пользования местного значения за счет средств местного бюджета,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</si>
  <si>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 "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</si>
  <si>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</si>
  <si>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</si>
  <si>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</si>
  <si>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Развитие культуры"</t>
  </si>
  <si>
    <t>Талажанский сельский Совет депутатов</t>
  </si>
  <si>
    <t xml:space="preserve">           В соответствии со статьей 49,  Устава Талажанского сельсовета, Талажанский сельский Совет депутатов   РЕШИЛ:</t>
  </si>
  <si>
    <t>834 01 05 00 00 00 0000 000</t>
  </si>
  <si>
    <t xml:space="preserve">                                                                                                     к  Решению Талажанского сельского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</si>
  <si>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</si>
  <si>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</si>
  <si>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</si>
  <si>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</si>
  <si>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</si>
  <si>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</si>
  <si>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</si>
  <si>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</si>
  <si>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 xml:space="preserve">           1. Решение подлежит официальному опубликованию в газете "Талажанский вестник" и вступает в силу со дня, следующего за днем его официального опубликования.</t>
  </si>
  <si>
    <t xml:space="preserve">                                                                                                                                                                                                      Приложение 9</t>
  </si>
  <si>
    <t>Подпрограмма "Благоустройство территории Талажанского сельсовета"</t>
  </si>
  <si>
    <t xml:space="preserve">Культура, кинематография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</si>
  <si>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</si>
  <si>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</si>
  <si>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"Поддержка искусства и народного творчества"</t>
  </si>
  <si>
    <t>Уличное освещение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</si>
  <si>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</si>
  <si>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                            к Решению Талажанского</t>
  </si>
  <si>
    <t>Раздел, подраздел</t>
  </si>
  <si>
    <t>Муниципальная программа "Создание безопасных и комфортных условий для проживания на территории Талажанского сельсовета"</t>
  </si>
  <si>
    <t>Уличное освещение в рамках подпрограммы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</si>
  <si>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Жилищно-комунальное хозяйство</t>
  </si>
  <si>
    <t>Организация и содержание мест захоронения в рамках подпрограммы "Благоустройство территории Талажанского сельсовета " муниципальной программыф Талажанского сельсовета "Создание безопасных и комфортных условий для проживания на территории Талажанского сельсовета"</t>
  </si>
  <si>
    <t>Комунальное хозяйство</t>
  </si>
  <si>
    <t>Прочие мероприятия в области жилищно-комунального хозяйства в рамках подрограммы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</si>
  <si>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Муниципальная программа Талажанского сельсовета "Развитие культуры" 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</si>
  <si>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 "Развитие культуры" </t>
  </si>
  <si>
    <t>Мобилизация и вневоинская подготовка</t>
  </si>
  <si>
    <t>Резервные фонды исполнительных органов местного самоуправления по администрации  Талажанского сельсовета в рамках непрограмных расходов отдельных органов местного самоуправления</t>
  </si>
  <si>
    <t xml:space="preserve">Резервные фонды  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</si>
  <si>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</si>
  <si>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0220000000</t>
  </si>
  <si>
    <t>0200000000</t>
  </si>
  <si>
    <t>0220082060</t>
  </si>
  <si>
    <t xml:space="preserve">                                                                                                                             к решениюТалажанского сельского </t>
  </si>
  <si>
    <t xml:space="preserve">                                                                                                                          Совета депутатов  от .__.___2016 г №</t>
  </si>
  <si>
    <t>к решению Талажанского сельского</t>
  </si>
  <si>
    <t>Приложение № 7</t>
  </si>
  <si>
    <t>01200S3930</t>
  </si>
  <si>
    <t>Обеспечение пожарной безопасности</t>
  </si>
  <si>
    <t>0310</t>
  </si>
  <si>
    <t>Уплата иных платежей</t>
  </si>
  <si>
    <t>0300</t>
  </si>
  <si>
    <t>01300S4120</t>
  </si>
  <si>
    <t>Национальная безопасность и правоохранительная деятельность</t>
  </si>
  <si>
    <t>Государственная программа Российской Федерации "Развитие здравоохранения"</t>
  </si>
  <si>
    <t>Подпрограмма "Развитие и внедрение инновационных методов диагностики, профилактики и лечения, а также основ персонализированной медицины"</t>
  </si>
  <si>
    <t>"Обеспечение первичных мер пожарной безопасности за счет средств краевого бюджета в рамках подпрограммы " 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</si>
  <si>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Закупка товаров, работ и услуг для обеспечения государственных (муниципальных) нужд</t>
  </si>
  <si>
    <t>"Обеспечение первичных мер пожарной безопасности за счет средств бюджета поселения в рамках подпрограммы "Обеспечение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</si>
  <si>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</si>
  <si>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</si>
  <si>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Код классификации доходов бюджета</t>
  </si>
  <si>
    <t>Наименование кода классификации доходов бюджета</t>
  </si>
  <si>
    <t>Доходы бюджета поселений  2018 года</t>
  </si>
  <si>
    <t>000 1 00 00000 00 0000 000</t>
  </si>
  <si>
    <t>000 1 01 00000 00 0000 000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</si>
  <si>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</si>
  <si>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</si>
  <si>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</si>
  <si>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</si>
  <si>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</si>
  <si>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</si>
  <si>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</si>
  <si>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</si>
  <si>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</si>
  <si>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</si>
  <si>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100 1 03 02250 01 0000 110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</si>
  <si>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</si>
  <si>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</si>
  <si>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</si>
  <si>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000 1 06 06000 00 0000 110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</si>
  <si>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</si>
  <si>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</si>
  <si>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</si>
  <si>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</si>
  <si>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</si>
  <si>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</si>
  <si>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</si>
  <si>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</si>
  <si>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</si>
  <si>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</si>
  <si>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</si>
  <si>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</si>
  <si>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</si>
  <si>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</si>
  <si>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</si>
  <si>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</si>
  <si>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</si>
  <si>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</si>
  <si>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</si>
  <si>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000 1 13 00000 00 0000 000</t>
  </si>
  <si>
    <t>ДОХОДЫ ОТ ОКАЗАНИЯ ПЛАТНЫХ УСЛУГ(РАБОТ) И КОМПЕНСАЦИЯ ЗАТРАТ ГОСУДАРСТВА</t>
  </si>
  <si>
    <t>000 1 13 02000 00 0000 130</t>
  </si>
  <si>
    <t>000 1 13 02060 00 0000 130</t>
  </si>
  <si>
    <t>Доходы, поступающие в порядке возмещения расходов,понесенных в связи с эксплуатацией имущества сельских поселений</t>
  </si>
  <si>
    <t>000 2 00 00000 00 0000 000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</si>
  <si>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</si>
  <si>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</si>
  <si>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</si>
  <si>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Дотация бюджетам сельских поселений на выравнивание бюджетной обеспеченности из районного фонда финансовой поддержки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</si>
  <si>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</si>
  <si>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</si>
  <si>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</si>
  <si>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</si>
  <si>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</si>
  <si>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</si>
  <si>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</si>
  <si>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 xml:space="preserve">            ВСЕГО</t>
  </si>
  <si>
    <t>к  Решению  Талажанского сельского</t>
  </si>
  <si>
    <t>Приложение 4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</si>
  <si>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</si>
  <si>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 xml:space="preserve">          1)  Приложение № 1 изложить в новой редакции согласно приложению № 1 к настоящему Решению </t>
  </si>
  <si>
    <t xml:space="preserve">         2) Приложение № 2 изложить в новой редакции согласно приложению № 4 к настоящему Решению </t>
  </si>
  <si>
    <t xml:space="preserve">          3) Приложение № 4 изложить в новой редакции согласно приложению № 5 к настоящему Решению </t>
  </si>
  <si>
    <t xml:space="preserve">          4) Приложение № 5 изложить в новой редакции согласно приложению № 6 к настоящему Решению </t>
  </si>
  <si>
    <t xml:space="preserve">          5) Приложение № 6 изложить в новой редакции согласно приложению № 7 к настоящему Решению </t>
  </si>
  <si>
    <t xml:space="preserve">           7) Приложение № 7 изложить в новой редакции согласно приложению № 8 к настоящему Решению</t>
  </si>
  <si>
    <t>01200S5080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</si>
  <si>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</si>
  <si>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обеспечение первичных мер пожарной безопасности за счет средств краевого бюджета в рамках подпрограммы " Предупреждение спасение, помощь населению чрезвычайных ситуациях "государственной программы Красноярского края"Защита от чрезвычайных ситуаций природного и техногенного характера и обеспечения безопасности населения"</t>
  </si>
  <si>
    <t>39</t>
  </si>
  <si>
    <t>40</t>
  </si>
  <si>
    <t>41</t>
  </si>
  <si>
    <t xml:space="preserve"> 2. Статью 10 "Дорожный фонд Администрации Талажанского сельсовета" изложить в новой редакции</t>
  </si>
  <si>
    <t>Сумма на 2019 год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</si>
  <si>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</si>
  <si>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</si>
  <si>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</si>
  <si>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</si>
  <si>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</si>
  <si>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1001</t>
  </si>
  <si>
    <t>1000</t>
  </si>
  <si>
    <t>0100000000</t>
  </si>
  <si>
    <t>0140000000</t>
  </si>
  <si>
    <t>0140082110</t>
  </si>
  <si>
    <t>Глава Талажанского сельсовета                                    Биллер С.Л.</t>
  </si>
  <si>
    <t>834 1 08 04020 01 0000 110</t>
  </si>
  <si>
    <t>834 1 13 02065 10  0000 130</t>
  </si>
  <si>
    <t>000 2 02 0000 00 0000 000</t>
  </si>
  <si>
    <t>в подпункте 3 дефицит  бюджета поселения в сумме 0,00 рублей;</t>
  </si>
  <si>
    <t>в подпункте 4 источники внутреннего финансирования дефицита бюджета поселения  в сумме 0,00  рублей согласно приложению 1 к настоящему решению.</t>
  </si>
  <si>
    <t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января 2018 на 4 процента по министерству Красноярского края в рамках непрограммных расходов отдельных органов исполнительной власти</t>
  </si>
  <si>
    <t>Прочие межбюджетные трансферты, передаваемые бюджетам сельских поселений на реализацию мероприятий направленных на повышение безопасности дорожного движения, в рамках подпрограммы «Повышение безопасности дорожного движения в Казачинском районе» муниципальной программы Казачинского района «Развитие транспортной системы Казачинского района»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</si>
  <si>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</si>
  <si>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</si>
  <si>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2019 год</t>
  </si>
  <si>
    <t>Доходы бюджета поселений на 2018 год и плановый период 2019-2020 годов</t>
  </si>
  <si>
    <t>Распределение бюджетных ассигнований по целевым статьям (муниципальным программам Талажанского сельсовета и непрограммным направлениям деятельности), группам и подгруппам видам расходов, разделам, подразделам классификации расходов местного бюджета на 2018 год Талажанского сельсовета</t>
  </si>
  <si>
    <t xml:space="preserve">" О внесении изменений в Решение Талажанского сельского Совета депутатов от 25 декабря 2018 года № 16-30"О  бюджете Талажанского сельсовета на 2019 год и плановый период 2020-2021 годов"
                       </t>
  </si>
  <si>
    <t xml:space="preserve">Статья 1. Внести в Решение Талажанского сельского Совета депутатов от 25 декабря 2018 года № 16-30 следующие изменения: </t>
  </si>
  <si>
    <t xml:space="preserve">в подпункте1 цифры "4 035 532,61"  заменить цифрами "4 884 020,11 " </t>
  </si>
  <si>
    <t>в подпункте 2 цифры " 4 035 532,61"    заменить цифрами " 4 884 020,11"</t>
  </si>
  <si>
    <t>Утвердить объем бюджетных ассигнований дорожного фонда Администрации Талажанского сельсовета  на 2019 в сумме 95800,00 рублей, на 2020 год в сумме 39400,00 рублей, на 2021 год в сумме 44900,00 рублей.</t>
  </si>
  <si>
    <t xml:space="preserve">                                                                                         Совета депутатов от 25.12.2018г. №16-30</t>
  </si>
  <si>
    <t>Совета депутатов от 25.12. 2018г. № 16-30</t>
  </si>
  <si>
    <t>сельского Совета депутатов от 26.02.2019г. № 18-41</t>
  </si>
  <si>
    <t>Приложение № 6 к Решению Талажанского сельского Совета депутатов от 25.12.2018г. № 16-30</t>
  </si>
  <si>
    <t>Приложение № 7 к Решению Талажанского сельского Совета депутатов от 25.12.2018г. № 16-30</t>
  </si>
  <si>
    <t>Приложение № 8 к Решению Талажанского сельского Совета депутатов от 25.12.2018г. № 16-30</t>
  </si>
  <si>
    <t>бюджета поселения в 2019 году и плановом периоде 2020-2021 годов</t>
  </si>
  <si>
    <t>2020 год</t>
  </si>
  <si>
    <t xml:space="preserve"> 2021 год</t>
  </si>
  <si>
    <t>000 2 02 10000 00 0000 150</t>
  </si>
  <si>
    <t>000 2 02 15001 00 0000 150</t>
  </si>
  <si>
    <t>834 2 02 15001 10 0000 150</t>
  </si>
  <si>
    <t>834 2 02 15001 10 0020 150</t>
  </si>
  <si>
    <t>834 2 02 15001 10 0030 150</t>
  </si>
  <si>
    <t>000 2 02 30000 00 0000 150</t>
  </si>
  <si>
    <t>834 2 02 30024 00 0000 150</t>
  </si>
  <si>
    <t>834 2 02 30024 10 0000 150</t>
  </si>
  <si>
    <t>834 2 02 30024 10 4901 150</t>
  </si>
  <si>
    <t>834 2 02 35118 00 0000 150</t>
  </si>
  <si>
    <t>834 2 02 35118 10 0000 150</t>
  </si>
  <si>
    <t>834 2 02 40000 00 0000 150</t>
  </si>
  <si>
    <t>834 2 02 49999 00 0000 150</t>
  </si>
  <si>
    <t>834 2 02 49999 10 0000 150</t>
  </si>
  <si>
    <t>834 2 02 49999 10 0002 150</t>
  </si>
  <si>
    <t>834 2 02 49999 10 1047 150</t>
  </si>
  <si>
    <t>834 2 02 49999 10 7412 150</t>
  </si>
  <si>
    <t>834 2 02 49999 10 7492 150</t>
  </si>
  <si>
    <t>834 202 49999 10 7508 150</t>
  </si>
  <si>
    <t xml:space="preserve">      Распределение расходов бюджета поселения по разделам и подразделам,бюджетной  классификации расходов бюджетов Российской Федерации на 2019 год и плановый период 2020- 2021 годов.</t>
  </si>
  <si>
    <t xml:space="preserve">                            Ведомственная структура расходов бюджета поселения на 2019 год
                                                   </t>
  </si>
  <si>
    <t xml:space="preserve">  Сумма на
 2019 год </t>
  </si>
  <si>
    <t xml:space="preserve">Распределение бюджетных ассигнований по разделам, подразделам, целевым статьям (муниципальным программам Талажанского сельсовета и непрограммным направлениям деятельности), группам и подгруппам видов расходов классификации расходов Талажанского сельсовета на 2019 год </t>
  </si>
  <si>
    <t>Мероприятия направленные бюджетам поселений на осуществление расходов на реализацию мероприятий по поддержке местных инициатив в рамках непрограммных расходов отдельных опганов местного самоуправления</t>
  </si>
  <si>
    <t>сельского Совета депутатов от 25.12.2018г. №16-30</t>
  </si>
  <si>
    <t>к Решению Талажанского сельского    Совета депутатов от 26.02.2019 № 18-41</t>
  </si>
  <si>
    <t>№ 19-42</t>
  </si>
  <si>
    <t xml:space="preserve"> 25 февраля 2019г.</t>
  </si>
  <si>
    <t xml:space="preserve">                                                                                         Совета депутатов от 25.02.2019 № 19-42 </t>
  </si>
  <si>
    <t xml:space="preserve">Приложение № 2                                              к решению Талажанского сельского Совета депутатов от 25.02.2019 №19-42  </t>
  </si>
  <si>
    <t xml:space="preserve">сельского Совета депутатов от 25.02.2019г. № 19-42 </t>
  </si>
  <si>
    <t xml:space="preserve">                                                                                                                                                                     Совета депутатов от 25.02.2019 № 19-42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</si>
</sst>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\2\6"/>
    <numFmt numFmtId="195" formatCode="0.0"/>
    <numFmt numFmtId="196" formatCode="[$-FC19]d\ mmmm\ yyyy\ &quot;г.&quot;"/>
    <numFmt numFmtId="197" formatCode="0000000000"/>
    <numFmt numFmtId="198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193" fontId="7" fillId="0" borderId="0" xfId="64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left" wrapText="1" indent="3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/>
    </xf>
    <xf numFmtId="2" fontId="10" fillId="32" borderId="0" xfId="0" applyNumberFormat="1" applyFont="1" applyFill="1" applyAlignment="1">
      <alignment/>
    </xf>
    <xf numFmtId="197" fontId="10" fillId="32" borderId="1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Alignment="1">
      <alignment/>
    </xf>
    <xf numFmtId="0" fontId="10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97" fontId="10" fillId="32" borderId="12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97" fontId="8" fillId="32" borderId="10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/>
    </xf>
    <xf numFmtId="49" fontId="10" fillId="32" borderId="0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4" fontId="10" fillId="32" borderId="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/>
    </xf>
    <xf numFmtId="0" fontId="15" fillId="32" borderId="0" xfId="53" applyFont="1" applyFill="1" applyAlignment="1">
      <alignment horizontal="center" vertical="center" wrapText="1"/>
      <protection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vertical="top" wrapText="1"/>
    </xf>
    <xf numFmtId="0" fontId="10" fillId="32" borderId="0" xfId="0" applyFont="1" applyFill="1" applyAlignment="1">
      <alignment vertical="justify" wrapText="1"/>
    </xf>
    <xf numFmtId="0" fontId="1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center" wrapText="1"/>
    </xf>
    <xf numFmtId="197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197" fontId="10" fillId="32" borderId="10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197" fontId="10" fillId="32" borderId="13" xfId="43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wrapText="1"/>
    </xf>
    <xf numFmtId="197" fontId="8" fillId="32" borderId="10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 horizontal="center"/>
    </xf>
    <xf numFmtId="197" fontId="8" fillId="3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0" fontId="5" fillId="0" borderId="0" xfId="53">
      <alignment/>
      <protection/>
    </xf>
    <xf numFmtId="0" fontId="5" fillId="0" borderId="10" xfId="53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33" borderId="14" xfId="53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3" applyNumberFormat="1" applyFont="1" applyFill="1" applyBorder="1" applyAlignment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NumberFormat="1" applyFont="1" applyFill="1" applyBorder="1" applyAlignment="1">
      <alignment horizontal="left" vertical="center" wrapText="1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33" borderId="12" xfId="53" applyNumberFormat="1" applyFont="1" applyFill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6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33" borderId="16" xfId="53" applyNumberFormat="1" applyFont="1" applyFill="1" applyBorder="1" applyAlignment="1">
      <alignment horizontal="left" vertical="center" wrapText="1"/>
      <protection/>
    </xf>
    <xf numFmtId="0" fontId="7" fillId="33" borderId="16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Border="1" applyAlignment="1">
      <alignment horizontal="left" vertical="center" wrapText="1"/>
      <protection/>
    </xf>
    <xf numFmtId="0" fontId="7" fillId="0" borderId="0" xfId="53" applyFont="1" applyAlignment="1">
      <alignment horizontal="justify" vertical="center"/>
      <protection/>
    </xf>
    <xf numFmtId="0" fontId="1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18" fillId="0" borderId="0" xfId="53" applyFont="1" applyFill="1" applyAlignment="1">
      <alignment/>
      <protection/>
    </xf>
    <xf numFmtId="0" fontId="15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15" fillId="0" borderId="0" xfId="53" applyFont="1">
      <alignment/>
      <protection/>
    </xf>
    <xf numFmtId="0" fontId="10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49" fontId="7" fillId="33" borderId="13" xfId="53" applyNumberFormat="1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97" fontId="10" fillId="0" borderId="10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wrapText="1"/>
    </xf>
    <xf numFmtId="49" fontId="7" fillId="0" borderId="0" xfId="0" applyNumberFormat="1" applyFont="1" applyFill="1" applyAlignment="1">
      <alignment horizontal="justify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wrapText="1"/>
    </xf>
    <xf numFmtId="2" fontId="10" fillId="32" borderId="13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9" fillId="0" borderId="0" xfId="53" applyFont="1" applyAlignment="1">
      <alignment horizontal="right"/>
      <protection/>
    </xf>
    <xf numFmtId="0" fontId="5" fillId="0" borderId="17" xfId="53" applyFont="1" applyBorder="1" applyAlignment="1">
      <alignment horizontal="right"/>
      <protection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49" fontId="9" fillId="0" borderId="0" xfId="0" applyNumberFormat="1" applyFont="1" applyFill="1" applyAlignment="1">
      <alignment horizontal="justify"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2" fontId="7" fillId="0" borderId="13" xfId="53" applyNumberFormat="1" applyFont="1" applyFill="1" applyBorder="1" applyAlignment="1">
      <alignment horizontal="center" vertical="center" wrapText="1"/>
      <protection/>
    </xf>
    <xf numFmtId="2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9" fillId="0" borderId="0" xfId="53" applyFont="1" applyFill="1" applyAlignment="1">
      <alignment horizontal="center"/>
      <protection/>
    </xf>
    <xf numFmtId="0" fontId="7" fillId="0" borderId="10" xfId="53" applyFont="1" applyBorder="1" applyAlignment="1">
      <alignment vertical="top" wrapText="1"/>
      <protection/>
    </xf>
    <xf numFmtId="0" fontId="7" fillId="0" borderId="0" xfId="53" applyFont="1" applyAlignment="1">
      <alignment horizontal="right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right"/>
      <protection/>
    </xf>
    <xf numFmtId="0" fontId="6" fillId="32" borderId="11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3" fillId="32" borderId="19" xfId="0" applyFont="1" applyFill="1" applyBorder="1" applyAlignment="1">
      <alignment horizontal="right"/>
    </xf>
    <xf numFmtId="0" fontId="3" fillId="32" borderId="0" xfId="0" applyFont="1" applyFill="1" applyAlignment="1">
      <alignment horizontal="right"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3" fillId="32" borderId="0" xfId="0" applyFont="1" applyFill="1" applyAlignment="1">
      <alignment horizontal="justify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right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3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center" wrapText="1"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horizontal="center" vertical="justify" wrapText="1"/>
    </xf>
    <xf numFmtId="0" fontId="10" fillId="32" borderId="0" xfId="0" applyFont="1" applyFill="1" applyAlignment="1">
      <alignment horizontal="justify" vertical="top"/>
    </xf>
    <xf numFmtId="0" fontId="10" fillId="32" borderId="10" xfId="0" applyFont="1" applyFill="1" applyBorder="1" applyAlignment="1">
      <alignment horizontal="center" wrapText="1"/>
    </xf>
    <xf numFmtId="2" fontId="10" fillId="32" borderId="18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left"/>
    </xf>
    <xf numFmtId="0" fontId="10" fillId="32" borderId="11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1" fillId="32" borderId="0" xfId="0" applyFont="1" applyFill="1" applyAlignment="1">
      <alignment horizontal="justify" vertical="top"/>
    </xf>
    <xf numFmtId="0" fontId="8" fillId="32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zoomScalePageLayoutView="0" workbookViewId="0" topLeftCell="A1">
      <selection activeCell="A12" sqref="A12:E12"/>
    </sheetView>
  </sheetViews>
  <sheetFormatPr defaultColWidth="9.140625" defaultRowHeight="12.75"/>
  <cols>
    <col min="1" max="1" width="4.7109375" style="8" customWidth="1"/>
    <col min="2" max="2" width="5.7109375" style="8" customWidth="1"/>
    <col min="3" max="3" width="5.57421875" style="8" customWidth="1"/>
    <col min="4" max="4" width="6.8515625" style="8" customWidth="1"/>
    <col min="5" max="5" width="7.00390625" style="8" customWidth="1"/>
    <col min="6" max="8" width="6.28125" style="8" customWidth="1"/>
    <col min="9" max="9" width="8.421875" style="8" customWidth="1"/>
    <col min="10" max="10" width="6.421875" style="8" customWidth="1"/>
    <col min="11" max="11" width="7.421875" style="8" customWidth="1"/>
    <col min="12" max="12" width="13.57421875" style="8" customWidth="1"/>
    <col min="13" max="13" width="23.421875" style="8" hidden="1" customWidth="1"/>
    <col min="14" max="14" width="15.421875" style="8" bestFit="1" customWidth="1"/>
    <col min="15" max="16384" width="9.140625" style="8" customWidth="1"/>
  </cols>
  <sheetData>
    <row r="1" ht="2.25" customHeight="1">
      <c r="M1" s="9"/>
    </row>
    <row r="2" ht="0.75" customHeight="1" hidden="1">
      <c r="M2" s="9"/>
    </row>
    <row r="3" ht="12.75">
      <c r="M3" s="9"/>
    </row>
    <row r="4" spans="4:10" ht="12.75">
      <c r="D4" s="211" t="s">
        <v>16</v>
      </c>
      <c r="E4" s="211"/>
      <c r="F4" s="211"/>
      <c r="G4" s="211"/>
      <c r="H4" s="211"/>
      <c r="I4" s="211"/>
      <c r="J4" s="211"/>
    </row>
    <row r="5" spans="4:10" ht="12.75">
      <c r="D5" s="211" t="s">
        <v>17</v>
      </c>
      <c r="E5" s="211"/>
      <c r="F5" s="211"/>
      <c r="G5" s="211"/>
      <c r="H5" s="211"/>
      <c r="I5" s="211"/>
      <c r="J5" s="211"/>
    </row>
    <row r="6" ht="11.25" customHeight="1"/>
    <row r="7" spans="4:10" ht="12.75">
      <c r="D7" s="211" t="s">
        <v>18</v>
      </c>
      <c r="E7" s="211"/>
      <c r="F7" s="211"/>
      <c r="G7" s="211"/>
      <c r="H7" s="211"/>
      <c r="I7" s="211"/>
      <c r="J7" s="211"/>
    </row>
    <row r="8" spans="4:10" ht="12.75">
      <c r="D8" s="211" t="s">
        <v>135</v>
      </c>
      <c r="E8" s="211"/>
      <c r="F8" s="211"/>
      <c r="G8" s="211"/>
      <c r="H8" s="211"/>
      <c r="I8" s="211"/>
      <c r="J8" s="211"/>
    </row>
    <row r="9" ht="9.75" customHeight="1">
      <c r="E9" s="11"/>
    </row>
    <row r="10" spans="1:13" ht="12.7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</row>
    <row r="11" spans="1:13" s="12" customFormat="1" ht="12.75">
      <c r="A11" s="212" t="s">
        <v>86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</row>
    <row r="12" spans="1:13" ht="12.75">
      <c r="A12" s="214" t="s">
        <v>329</v>
      </c>
      <c r="B12" s="215"/>
      <c r="C12" s="215"/>
      <c r="D12" s="215"/>
      <c r="E12" s="215"/>
      <c r="I12" s="13"/>
      <c r="K12" s="216" t="s">
        <v>328</v>
      </c>
      <c r="L12" s="216"/>
      <c r="M12" s="216"/>
    </row>
    <row r="13" spans="1:4" ht="11.25" customHeight="1">
      <c r="A13" s="217"/>
      <c r="B13" s="217"/>
      <c r="C13" s="217"/>
      <c r="D13" s="217"/>
    </row>
    <row r="14" ht="10.5" customHeight="1">
      <c r="A14" s="13"/>
    </row>
    <row r="15" spans="1:13" ht="48" customHeight="1">
      <c r="A15" s="209" t="s">
        <v>288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</row>
    <row r="16" spans="1:13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31.5" customHeight="1">
      <c r="A17" s="207" t="s">
        <v>136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</row>
    <row r="18" ht="13.5" customHeight="1">
      <c r="A18" s="13"/>
    </row>
    <row r="19" spans="1:4" ht="13.5" customHeight="1">
      <c r="A19" s="13"/>
      <c r="D19" s="8" t="s">
        <v>47</v>
      </c>
    </row>
    <row r="20" spans="1:13" s="15" customFormat="1" ht="32.25" customHeight="1">
      <c r="A20" s="210" t="s">
        <v>289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</row>
    <row r="21" spans="1:13" s="15" customFormat="1" ht="10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5" customFormat="1" ht="12.75">
      <c r="A22" s="207" t="s">
        <v>48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</row>
    <row r="23" spans="1:13" s="15" customFormat="1" ht="16.5" customHeight="1">
      <c r="A23" s="207" t="s">
        <v>290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</row>
    <row r="24" spans="1:13" s="15" customFormat="1" ht="16.5" customHeight="1">
      <c r="A24" s="207" t="s">
        <v>291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</row>
    <row r="25" spans="1:13" s="15" customFormat="1" ht="16.5" customHeight="1">
      <c r="A25" s="206" t="s">
        <v>279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159"/>
    </row>
    <row r="26" spans="1:13" s="15" customFormat="1" ht="30" customHeight="1">
      <c r="A26" s="206" t="s">
        <v>280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159"/>
    </row>
    <row r="27" spans="1:13" s="15" customFormat="1" ht="29.25" customHeight="1">
      <c r="A27" s="213" t="s">
        <v>263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14"/>
    </row>
    <row r="28" spans="1:13" s="15" customFormat="1" ht="42" customHeight="1">
      <c r="A28" s="206" t="s">
        <v>292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14"/>
    </row>
    <row r="29" spans="1:13" s="15" customFormat="1" ht="20.2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14"/>
    </row>
    <row r="30" spans="1:14" s="15" customFormat="1" ht="17.25" customHeight="1">
      <c r="A30" s="207" t="s">
        <v>251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16"/>
    </row>
    <row r="31" spans="1:14" s="15" customFormat="1" ht="13.5" customHeight="1">
      <c r="A31" s="207" t="s">
        <v>252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16"/>
    </row>
    <row r="32" spans="1:14" s="15" customFormat="1" ht="13.5" customHeight="1">
      <c r="A32" s="207" t="s">
        <v>253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16"/>
    </row>
    <row r="33" spans="1:14" s="15" customFormat="1" ht="13.5" customHeight="1">
      <c r="A33" s="207" t="s">
        <v>254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16"/>
    </row>
    <row r="34" spans="1:14" s="15" customFormat="1" ht="13.5" customHeight="1">
      <c r="A34" s="207" t="s">
        <v>255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16"/>
    </row>
    <row r="35" spans="1:14" s="15" customFormat="1" ht="13.5" customHeight="1">
      <c r="A35" s="207" t="s">
        <v>256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16"/>
    </row>
    <row r="36" spans="1:13" s="15" customFormat="1" ht="12.75">
      <c r="A36" s="210" t="s">
        <v>49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</row>
    <row r="37" s="15" customFormat="1" ht="9.75" customHeight="1"/>
    <row r="38" spans="1:13" s="15" customFormat="1" ht="23.25" customHeight="1">
      <c r="A38" s="207" t="s">
        <v>147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</row>
    <row r="39" s="17" customFormat="1" ht="12.75"/>
    <row r="40" s="17" customFormat="1" ht="12.75" hidden="1"/>
    <row r="41" s="17" customFormat="1" ht="12.75"/>
    <row r="42" spans="1:13" s="17" customFormat="1" ht="20.25" customHeight="1">
      <c r="A42" s="208" t="s">
        <v>275</v>
      </c>
      <c r="B42" s="208"/>
      <c r="C42" s="208"/>
      <c r="D42" s="208"/>
      <c r="E42" s="208"/>
      <c r="F42" s="208"/>
      <c r="G42" s="208"/>
      <c r="H42" s="208"/>
      <c r="I42" s="208"/>
      <c r="J42" s="209"/>
      <c r="K42" s="209"/>
      <c r="L42" s="209"/>
      <c r="M42" s="209"/>
    </row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5.75" customHeight="1"/>
    <row r="49" s="17" customFormat="1" ht="12.75"/>
    <row r="50" s="17" customFormat="1" ht="12.75"/>
    <row r="51" s="17" customFormat="1" ht="15.75" customHeight="1"/>
    <row r="52" s="17" customFormat="1" ht="12.75"/>
    <row r="53" s="17" customFormat="1" ht="12.75"/>
    <row r="54" s="17" customFormat="1" ht="15.75" customHeight="1"/>
    <row r="55" s="17" customFormat="1" ht="15.75" customHeight="1"/>
    <row r="56" s="17" customFormat="1" ht="15.75" customHeight="1"/>
    <row r="57" s="17" customFormat="1" ht="15.75" customHeight="1"/>
    <row r="58" s="17" customFormat="1" ht="15.75" customHeight="1"/>
    <row r="59" s="17" customFormat="1" ht="15.75" customHeight="1"/>
    <row r="60" s="17" customFormat="1" ht="15.75" customHeight="1"/>
  </sheetData>
  <sheetProtection/>
  <mergeCells count="29">
    <mergeCell ref="A25:L25"/>
    <mergeCell ref="A27:L27"/>
    <mergeCell ref="A28:L28"/>
    <mergeCell ref="A29:L29"/>
    <mergeCell ref="A12:E12"/>
    <mergeCell ref="K12:M12"/>
    <mergeCell ref="A13:D13"/>
    <mergeCell ref="A15:M15"/>
    <mergeCell ref="A17:M17"/>
    <mergeCell ref="A24:M24"/>
    <mergeCell ref="A23:M23"/>
    <mergeCell ref="A20:M20"/>
    <mergeCell ref="A22:M22"/>
    <mergeCell ref="A10:M10"/>
    <mergeCell ref="A11:M11"/>
    <mergeCell ref="D4:J4"/>
    <mergeCell ref="D5:J5"/>
    <mergeCell ref="D7:J7"/>
    <mergeCell ref="D8:J8"/>
    <mergeCell ref="A26:L26"/>
    <mergeCell ref="A31:M31"/>
    <mergeCell ref="A30:M30"/>
    <mergeCell ref="A42:M42"/>
    <mergeCell ref="A32:M32"/>
    <mergeCell ref="A33:M33"/>
    <mergeCell ref="A34:M34"/>
    <mergeCell ref="A35:M35"/>
    <mergeCell ref="A36:M36"/>
    <mergeCell ref="A38:M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3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4.8515625" style="3" customWidth="1"/>
    <col min="2" max="2" width="28.7109375" style="3" customWidth="1"/>
    <col min="3" max="3" width="23.00390625" style="3" customWidth="1"/>
    <col min="4" max="4" width="10.57421875" style="3" customWidth="1"/>
    <col min="5" max="5" width="11.00390625" style="3" customWidth="1"/>
    <col min="6" max="6" width="10.57421875" style="3" customWidth="1"/>
    <col min="7" max="16384" width="9.140625" style="3" customWidth="1"/>
  </cols>
  <sheetData>
    <row r="1" spans="1:6" ht="11.25">
      <c r="A1" s="225" t="s">
        <v>97</v>
      </c>
      <c r="B1" s="225"/>
      <c r="C1" s="225"/>
      <c r="D1" s="225"/>
      <c r="E1" s="225"/>
      <c r="F1" s="225"/>
    </row>
    <row r="2" spans="1:6" ht="11.25">
      <c r="A2" s="2"/>
      <c r="B2" s="225" t="s">
        <v>138</v>
      </c>
      <c r="C2" s="225"/>
      <c r="D2" s="225"/>
      <c r="E2" s="225"/>
      <c r="F2" s="225"/>
    </row>
    <row r="3" spans="1:10" ht="11.25">
      <c r="A3" s="2"/>
      <c r="B3" s="225" t="s">
        <v>330</v>
      </c>
      <c r="C3" s="225"/>
      <c r="D3" s="225"/>
      <c r="E3" s="225"/>
      <c r="F3" s="225"/>
      <c r="I3" s="4"/>
      <c r="J3" s="4"/>
    </row>
    <row r="4" spans="1:6" ht="11.25">
      <c r="A4" s="225" t="s">
        <v>97</v>
      </c>
      <c r="B4" s="225"/>
      <c r="C4" s="225"/>
      <c r="D4" s="225"/>
      <c r="E4" s="225"/>
      <c r="F4" s="225"/>
    </row>
    <row r="5" spans="1:6" ht="11.25">
      <c r="A5" s="2"/>
      <c r="B5" s="225" t="s">
        <v>138</v>
      </c>
      <c r="C5" s="225"/>
      <c r="D5" s="225"/>
      <c r="E5" s="225"/>
      <c r="F5" s="225"/>
    </row>
    <row r="6" spans="1:6" ht="11.25">
      <c r="A6" s="2"/>
      <c r="B6" s="225" t="s">
        <v>293</v>
      </c>
      <c r="C6" s="225"/>
      <c r="D6" s="225"/>
      <c r="E6" s="225"/>
      <c r="F6" s="225"/>
    </row>
    <row r="7" spans="1:6" ht="11.25">
      <c r="A7" s="219" t="s">
        <v>53</v>
      </c>
      <c r="B7" s="219"/>
      <c r="C7" s="219"/>
      <c r="D7" s="219"/>
      <c r="E7" s="219"/>
      <c r="F7" s="219"/>
    </row>
    <row r="8" spans="1:6" ht="15" customHeight="1">
      <c r="A8" s="219" t="s">
        <v>299</v>
      </c>
      <c r="B8" s="219"/>
      <c r="C8" s="219"/>
      <c r="D8" s="219"/>
      <c r="E8" s="219"/>
      <c r="F8" s="219"/>
    </row>
    <row r="9" spans="1:6" ht="15" customHeight="1">
      <c r="A9" s="6"/>
      <c r="B9" s="6"/>
      <c r="C9" s="6"/>
      <c r="D9" s="6"/>
      <c r="E9" s="6"/>
      <c r="F9" s="6"/>
    </row>
    <row r="10" spans="1:6" ht="15" customHeight="1">
      <c r="A10" s="218" t="s">
        <v>37</v>
      </c>
      <c r="B10" s="218" t="s">
        <v>20</v>
      </c>
      <c r="C10" s="223" t="s">
        <v>82</v>
      </c>
      <c r="D10" s="222" t="s">
        <v>54</v>
      </c>
      <c r="E10" s="222"/>
      <c r="F10" s="222"/>
    </row>
    <row r="11" spans="1:6" ht="96.75" customHeight="1">
      <c r="A11" s="218"/>
      <c r="B11" s="218"/>
      <c r="C11" s="224"/>
      <c r="D11" s="5" t="s">
        <v>285</v>
      </c>
      <c r="E11" s="5" t="s">
        <v>300</v>
      </c>
      <c r="F11" s="5" t="s">
        <v>301</v>
      </c>
    </row>
    <row r="12" spans="1:6" ht="11.25">
      <c r="A12" s="1"/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1:6" ht="39.75" customHeight="1">
      <c r="A13" s="218">
        <v>1</v>
      </c>
      <c r="B13" s="218" t="s">
        <v>137</v>
      </c>
      <c r="C13" s="221" t="s">
        <v>21</v>
      </c>
      <c r="D13" s="220">
        <f>D15+D19</f>
        <v>0</v>
      </c>
      <c r="E13" s="220">
        <f>E15+E22</f>
        <v>0</v>
      </c>
      <c r="F13" s="220">
        <f>F15+F19</f>
        <v>0</v>
      </c>
    </row>
    <row r="14" spans="1:6" ht="13.5" customHeight="1" hidden="1" thickBot="1">
      <c r="A14" s="218"/>
      <c r="B14" s="218"/>
      <c r="C14" s="221"/>
      <c r="D14" s="220"/>
      <c r="E14" s="220"/>
      <c r="F14" s="220"/>
    </row>
    <row r="15" spans="1:6" ht="26.25" customHeight="1">
      <c r="A15" s="5">
        <v>2</v>
      </c>
      <c r="B15" s="5" t="s">
        <v>139</v>
      </c>
      <c r="C15" s="7" t="s">
        <v>22</v>
      </c>
      <c r="D15" s="109">
        <f>D16</f>
        <v>-4884020.11</v>
      </c>
      <c r="E15" s="109">
        <f aca="true" t="shared" si="0" ref="E15:F17">+E16</f>
        <v>-3897530.08</v>
      </c>
      <c r="F15" s="109">
        <f t="shared" si="0"/>
        <v>-3997530.98</v>
      </c>
    </row>
    <row r="16" spans="1:6" ht="22.5">
      <c r="A16" s="5">
        <v>3</v>
      </c>
      <c r="B16" s="5" t="s">
        <v>140</v>
      </c>
      <c r="C16" s="7" t="s">
        <v>23</v>
      </c>
      <c r="D16" s="109">
        <f>D17</f>
        <v>-4884020.11</v>
      </c>
      <c r="E16" s="109">
        <f t="shared" si="0"/>
        <v>-3897530.08</v>
      </c>
      <c r="F16" s="109">
        <f t="shared" si="0"/>
        <v>-3997530.98</v>
      </c>
    </row>
    <row r="17" spans="1:6" ht="22.5">
      <c r="A17" s="5">
        <v>4</v>
      </c>
      <c r="B17" s="5" t="s">
        <v>141</v>
      </c>
      <c r="C17" s="7" t="s">
        <v>24</v>
      </c>
      <c r="D17" s="109">
        <f>D18</f>
        <v>-4884020.11</v>
      </c>
      <c r="E17" s="109">
        <f t="shared" si="0"/>
        <v>-3897530.08</v>
      </c>
      <c r="F17" s="109">
        <f t="shared" si="0"/>
        <v>-3997530.98</v>
      </c>
    </row>
    <row r="18" spans="1:6" ht="33.75">
      <c r="A18" s="5">
        <v>5</v>
      </c>
      <c r="B18" s="5" t="s">
        <v>142</v>
      </c>
      <c r="C18" s="7" t="s">
        <v>71</v>
      </c>
      <c r="D18" s="109">
        <v>-4884020.11</v>
      </c>
      <c r="E18" s="109">
        <v>-3897530.08</v>
      </c>
      <c r="F18" s="109">
        <v>-3997530.98</v>
      </c>
    </row>
    <row r="19" spans="1:6" ht="22.5">
      <c r="A19" s="5">
        <v>6</v>
      </c>
      <c r="B19" s="5" t="s">
        <v>143</v>
      </c>
      <c r="C19" s="7" t="s">
        <v>25</v>
      </c>
      <c r="D19" s="168">
        <f>D20</f>
        <v>4884020.11</v>
      </c>
      <c r="E19" s="109">
        <f aca="true" t="shared" si="1" ref="E19:F21">+E20</f>
        <v>3897530.08</v>
      </c>
      <c r="F19" s="109">
        <f t="shared" si="1"/>
        <v>3997530.98</v>
      </c>
    </row>
    <row r="20" spans="1:6" ht="22.5">
      <c r="A20" s="5">
        <v>7</v>
      </c>
      <c r="B20" s="5" t="s">
        <v>144</v>
      </c>
      <c r="C20" s="7" t="s">
        <v>26</v>
      </c>
      <c r="D20" s="109">
        <f>D21</f>
        <v>4884020.11</v>
      </c>
      <c r="E20" s="109">
        <f t="shared" si="1"/>
        <v>3897530.08</v>
      </c>
      <c r="F20" s="109">
        <f t="shared" si="1"/>
        <v>3997530.98</v>
      </c>
    </row>
    <row r="21" spans="1:6" ht="22.5">
      <c r="A21" s="5">
        <v>8</v>
      </c>
      <c r="B21" s="5" t="s">
        <v>145</v>
      </c>
      <c r="C21" s="7" t="s">
        <v>27</v>
      </c>
      <c r="D21" s="109">
        <f>D22</f>
        <v>4884020.11</v>
      </c>
      <c r="E21" s="109">
        <f t="shared" si="1"/>
        <v>3897530.08</v>
      </c>
      <c r="F21" s="109">
        <f t="shared" si="1"/>
        <v>3997530.98</v>
      </c>
    </row>
    <row r="22" spans="1:6" ht="33.75">
      <c r="A22" s="5">
        <v>9</v>
      </c>
      <c r="B22" s="5" t="s">
        <v>146</v>
      </c>
      <c r="C22" s="7" t="s">
        <v>70</v>
      </c>
      <c r="D22" s="109">
        <v>4884020.11</v>
      </c>
      <c r="E22" s="109">
        <v>3897530.08</v>
      </c>
      <c r="F22" s="109">
        <v>3997530.98</v>
      </c>
    </row>
    <row r="23" spans="1:6" ht="39.75" customHeight="1">
      <c r="A23" s="5">
        <v>10</v>
      </c>
      <c r="B23" s="5"/>
      <c r="C23" s="7" t="s">
        <v>28</v>
      </c>
      <c r="D23" s="109">
        <v>0</v>
      </c>
      <c r="E23" s="109">
        <v>0</v>
      </c>
      <c r="F23" s="109">
        <v>0</v>
      </c>
    </row>
  </sheetData>
  <sheetProtection/>
  <mergeCells count="18">
    <mergeCell ref="B10:B11"/>
    <mergeCell ref="C10:C11"/>
    <mergeCell ref="B2:F2"/>
    <mergeCell ref="B6:F6"/>
    <mergeCell ref="A1:F1"/>
    <mergeCell ref="B3:F3"/>
    <mergeCell ref="A4:F4"/>
    <mergeCell ref="B5:F5"/>
    <mergeCell ref="B13:B14"/>
    <mergeCell ref="A13:A14"/>
    <mergeCell ref="A7:F7"/>
    <mergeCell ref="A8:F8"/>
    <mergeCell ref="F13:F14"/>
    <mergeCell ref="E13:E14"/>
    <mergeCell ref="D13:D14"/>
    <mergeCell ref="C13:C14"/>
    <mergeCell ref="D10:F10"/>
    <mergeCell ref="A10:A11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63"/>
  <sheetViews>
    <sheetView zoomScalePageLayoutView="0" workbookViewId="0" topLeftCell="A1">
      <selection activeCell="C1" sqref="C1:D1"/>
    </sheetView>
  </sheetViews>
  <sheetFormatPr defaultColWidth="9.140625" defaultRowHeight="12.75"/>
  <cols>
    <col min="1" max="1" width="4.00390625" style="117" customWidth="1"/>
    <col min="2" max="2" width="22.421875" style="117" customWidth="1"/>
    <col min="3" max="3" width="42.28125" style="117" customWidth="1"/>
    <col min="4" max="4" width="12.140625" style="117" customWidth="1"/>
    <col min="5" max="5" width="9.140625" style="117" customWidth="1"/>
    <col min="6" max="6" width="8.28125" style="117" customWidth="1"/>
    <col min="7" max="16384" width="9.140625" style="117" customWidth="1"/>
  </cols>
  <sheetData>
    <row r="1" spans="1:4" ht="36" customHeight="1">
      <c r="A1" s="142"/>
      <c r="C1" s="238" t="s">
        <v>331</v>
      </c>
      <c r="D1" s="238"/>
    </row>
    <row r="2" spans="1:7" ht="15.75">
      <c r="A2" s="141" t="s">
        <v>250</v>
      </c>
      <c r="B2" s="141"/>
      <c r="C2" s="141"/>
      <c r="D2" s="185" t="s">
        <v>249</v>
      </c>
      <c r="E2" s="140"/>
      <c r="F2" s="140"/>
      <c r="G2" s="140"/>
    </row>
    <row r="3" spans="1:7" ht="15.75">
      <c r="A3" s="241" t="s">
        <v>248</v>
      </c>
      <c r="B3" s="241"/>
      <c r="C3" s="241"/>
      <c r="D3" s="241"/>
      <c r="E3" s="140"/>
      <c r="F3" s="140"/>
      <c r="G3" s="140"/>
    </row>
    <row r="4" spans="1:7" ht="15.75">
      <c r="A4" s="241" t="s">
        <v>294</v>
      </c>
      <c r="B4" s="241"/>
      <c r="C4" s="241"/>
      <c r="D4" s="241"/>
      <c r="E4" s="140"/>
      <c r="F4" s="140"/>
      <c r="G4" s="140"/>
    </row>
    <row r="5" spans="1:4" ht="12.75">
      <c r="A5" s="138"/>
      <c r="B5" s="137"/>
      <c r="C5" s="137"/>
      <c r="D5" s="137"/>
    </row>
    <row r="6" spans="1:7" ht="15.75">
      <c r="A6" s="236" t="s">
        <v>286</v>
      </c>
      <c r="B6" s="236"/>
      <c r="C6" s="236"/>
      <c r="D6" s="236"/>
      <c r="E6" s="139"/>
      <c r="F6" s="139"/>
      <c r="G6" s="139"/>
    </row>
    <row r="7" spans="1:4" ht="12.75">
      <c r="A7" s="138" t="s">
        <v>189</v>
      </c>
      <c r="B7" s="137"/>
      <c r="C7" s="137"/>
      <c r="D7" s="186" t="s">
        <v>190</v>
      </c>
    </row>
    <row r="8" spans="1:4" ht="30" customHeight="1">
      <c r="A8" s="237" t="s">
        <v>37</v>
      </c>
      <c r="B8" s="239" t="s">
        <v>191</v>
      </c>
      <c r="C8" s="240" t="s">
        <v>192</v>
      </c>
      <c r="D8" s="233" t="s">
        <v>193</v>
      </c>
    </row>
    <row r="9" spans="1:4" ht="45" customHeight="1">
      <c r="A9" s="237"/>
      <c r="B9" s="239"/>
      <c r="C9" s="240"/>
      <c r="D9" s="233"/>
    </row>
    <row r="10" spans="1:4" ht="12.75">
      <c r="A10" s="136"/>
      <c r="B10" s="135">
        <v>1</v>
      </c>
      <c r="C10" s="135">
        <v>2</v>
      </c>
      <c r="D10" s="135">
        <v>3</v>
      </c>
    </row>
    <row r="11" spans="1:4" ht="17.25" customHeight="1">
      <c r="A11" s="121">
        <v>1</v>
      </c>
      <c r="B11" s="121" t="s">
        <v>194</v>
      </c>
      <c r="C11" s="127" t="s">
        <v>32</v>
      </c>
      <c r="D11" s="169">
        <v>76450</v>
      </c>
    </row>
    <row r="12" spans="1:4" ht="18.75" customHeight="1">
      <c r="A12" s="121">
        <v>2</v>
      </c>
      <c r="B12" s="121" t="s">
        <v>195</v>
      </c>
      <c r="C12" s="127" t="s">
        <v>33</v>
      </c>
      <c r="D12" s="170">
        <f>D13</f>
        <v>20100</v>
      </c>
    </row>
    <row r="13" spans="1:4" ht="18.75" customHeight="1">
      <c r="A13" s="121">
        <v>3</v>
      </c>
      <c r="B13" s="121" t="s">
        <v>196</v>
      </c>
      <c r="C13" s="127" t="s">
        <v>197</v>
      </c>
      <c r="D13" s="170">
        <v>20100</v>
      </c>
    </row>
    <row r="14" spans="1:4" ht="81" customHeight="1">
      <c r="A14" s="226">
        <v>4</v>
      </c>
      <c r="B14" s="226" t="s">
        <v>198</v>
      </c>
      <c r="C14" s="227" t="s">
        <v>199</v>
      </c>
      <c r="D14" s="228">
        <v>20100</v>
      </c>
    </row>
    <row r="15" spans="1:4" ht="13.5" customHeight="1" hidden="1" thickBot="1">
      <c r="A15" s="226"/>
      <c r="B15" s="226"/>
      <c r="C15" s="227"/>
      <c r="D15" s="228"/>
    </row>
    <row r="16" spans="1:4" ht="42.75" customHeight="1">
      <c r="A16" s="121">
        <v>5</v>
      </c>
      <c r="B16" s="121" t="s">
        <v>200</v>
      </c>
      <c r="C16" s="134" t="s">
        <v>201</v>
      </c>
      <c r="D16" s="170">
        <v>33800</v>
      </c>
    </row>
    <row r="17" spans="1:4" ht="40.5" customHeight="1">
      <c r="A17" s="121">
        <v>6</v>
      </c>
      <c r="B17" s="121" t="s">
        <v>202</v>
      </c>
      <c r="C17" s="127" t="s">
        <v>91</v>
      </c>
      <c r="D17" s="170">
        <v>33800</v>
      </c>
    </row>
    <row r="18" spans="1:4" ht="80.25" customHeight="1">
      <c r="A18" s="121">
        <v>7</v>
      </c>
      <c r="B18" s="121" t="s">
        <v>203</v>
      </c>
      <c r="C18" s="133" t="s">
        <v>204</v>
      </c>
      <c r="D18" s="170">
        <v>12600</v>
      </c>
    </row>
    <row r="19" spans="1:4" ht="94.5" customHeight="1">
      <c r="A19" s="121">
        <v>8</v>
      </c>
      <c r="B19" s="121" t="s">
        <v>205</v>
      </c>
      <c r="C19" s="127" t="s">
        <v>98</v>
      </c>
      <c r="D19" s="170">
        <v>100</v>
      </c>
    </row>
    <row r="20" spans="1:4" ht="82.5" customHeight="1">
      <c r="A20" s="121">
        <v>9</v>
      </c>
      <c r="B20" s="121" t="s">
        <v>206</v>
      </c>
      <c r="C20" s="127" t="s">
        <v>19</v>
      </c>
      <c r="D20" s="170">
        <v>23100</v>
      </c>
    </row>
    <row r="21" spans="1:4" ht="80.25" customHeight="1">
      <c r="A21" s="121">
        <v>10</v>
      </c>
      <c r="B21" s="121" t="s">
        <v>207</v>
      </c>
      <c r="C21" s="127" t="s">
        <v>208</v>
      </c>
      <c r="D21" s="170">
        <v>-2000</v>
      </c>
    </row>
    <row r="22" spans="1:4" ht="17.25" customHeight="1">
      <c r="A22" s="121">
        <v>11</v>
      </c>
      <c r="B22" s="121" t="s">
        <v>209</v>
      </c>
      <c r="C22" s="127" t="s">
        <v>96</v>
      </c>
      <c r="D22" s="170">
        <v>11030</v>
      </c>
    </row>
    <row r="23" spans="1:4" ht="17.25" customHeight="1">
      <c r="A23" s="121">
        <v>12</v>
      </c>
      <c r="B23" s="121" t="s">
        <v>210</v>
      </c>
      <c r="C23" s="119" t="s">
        <v>29</v>
      </c>
      <c r="D23" s="170">
        <v>11030</v>
      </c>
    </row>
    <row r="24" spans="1:4" ht="21" customHeight="1">
      <c r="A24" s="121">
        <v>13</v>
      </c>
      <c r="B24" s="121" t="s">
        <v>211</v>
      </c>
      <c r="C24" s="127" t="s">
        <v>212</v>
      </c>
      <c r="D24" s="170">
        <v>270</v>
      </c>
    </row>
    <row r="25" spans="1:4" ht="43.5" customHeight="1">
      <c r="A25" s="226">
        <v>14</v>
      </c>
      <c r="B25" s="226" t="s">
        <v>213</v>
      </c>
      <c r="C25" s="227" t="s">
        <v>214</v>
      </c>
      <c r="D25" s="228">
        <v>270</v>
      </c>
    </row>
    <row r="26" spans="1:4" ht="6" customHeight="1" hidden="1">
      <c r="A26" s="226"/>
      <c r="B26" s="226"/>
      <c r="C26" s="227"/>
      <c r="D26" s="228"/>
    </row>
    <row r="27" spans="1:4" ht="24" customHeight="1">
      <c r="A27" s="229">
        <v>15</v>
      </c>
      <c r="B27" s="229" t="s">
        <v>215</v>
      </c>
      <c r="C27" s="234" t="s">
        <v>216</v>
      </c>
      <c r="D27" s="231">
        <v>10760</v>
      </c>
    </row>
    <row r="28" spans="1:4" ht="13.5" customHeight="1" hidden="1">
      <c r="A28" s="230"/>
      <c r="B28" s="230"/>
      <c r="C28" s="235"/>
      <c r="D28" s="232"/>
    </row>
    <row r="29" spans="1:4" ht="41.25" customHeight="1">
      <c r="A29" s="226">
        <v>16</v>
      </c>
      <c r="B29" s="226" t="s">
        <v>217</v>
      </c>
      <c r="C29" s="227" t="s">
        <v>218</v>
      </c>
      <c r="D29" s="228">
        <v>10760</v>
      </c>
    </row>
    <row r="30" spans="1:4" ht="2.25" customHeight="1" hidden="1">
      <c r="A30" s="226"/>
      <c r="B30" s="226"/>
      <c r="C30" s="227"/>
      <c r="D30" s="228"/>
    </row>
    <row r="31" spans="1:4" ht="15.75" customHeight="1">
      <c r="A31" s="121">
        <v>17</v>
      </c>
      <c r="B31" s="121" t="s">
        <v>219</v>
      </c>
      <c r="C31" s="127" t="s">
        <v>34</v>
      </c>
      <c r="D31" s="170">
        <v>7700</v>
      </c>
    </row>
    <row r="32" spans="1:4" ht="60" customHeight="1">
      <c r="A32" s="121">
        <v>18</v>
      </c>
      <c r="B32" s="121" t="s">
        <v>220</v>
      </c>
      <c r="C32" s="119" t="s">
        <v>221</v>
      </c>
      <c r="D32" s="170">
        <v>7700</v>
      </c>
    </row>
    <row r="33" spans="1:4" ht="86.25" customHeight="1">
      <c r="A33" s="121">
        <v>19</v>
      </c>
      <c r="B33" s="121" t="s">
        <v>276</v>
      </c>
      <c r="C33" s="119" t="s">
        <v>222</v>
      </c>
      <c r="D33" s="170">
        <v>7700</v>
      </c>
    </row>
    <row r="34" spans="1:4" ht="43.5" customHeight="1">
      <c r="A34" s="121">
        <v>20</v>
      </c>
      <c r="B34" s="121" t="s">
        <v>223</v>
      </c>
      <c r="C34" s="127" t="s">
        <v>75</v>
      </c>
      <c r="D34" s="170">
        <v>220</v>
      </c>
    </row>
    <row r="35" spans="1:4" ht="97.5" customHeight="1">
      <c r="A35" s="121">
        <v>21</v>
      </c>
      <c r="B35" s="121" t="s">
        <v>224</v>
      </c>
      <c r="C35" s="127" t="s">
        <v>225</v>
      </c>
      <c r="D35" s="170">
        <v>220</v>
      </c>
    </row>
    <row r="36" spans="1:4" ht="45" customHeight="1">
      <c r="A36" s="121">
        <v>22</v>
      </c>
      <c r="B36" s="121" t="s">
        <v>226</v>
      </c>
      <c r="C36" s="132" t="s">
        <v>227</v>
      </c>
      <c r="D36" s="170">
        <v>220</v>
      </c>
    </row>
    <row r="37" spans="1:4" ht="45" customHeight="1">
      <c r="A37" s="121">
        <v>23</v>
      </c>
      <c r="B37" s="121" t="s">
        <v>228</v>
      </c>
      <c r="C37" s="132" t="s">
        <v>229</v>
      </c>
      <c r="D37" s="170">
        <v>220</v>
      </c>
    </row>
    <row r="38" spans="1:4" ht="45" customHeight="1">
      <c r="A38" s="121">
        <v>24</v>
      </c>
      <c r="B38" s="121" t="s">
        <v>230</v>
      </c>
      <c r="C38" s="132" t="s">
        <v>231</v>
      </c>
      <c r="D38" s="170">
        <v>3600</v>
      </c>
    </row>
    <row r="39" spans="1:4" ht="12.75">
      <c r="A39" s="121">
        <v>25</v>
      </c>
      <c r="B39" s="121" t="s">
        <v>232</v>
      </c>
      <c r="C39" s="132" t="s">
        <v>84</v>
      </c>
      <c r="D39" s="170">
        <v>3600</v>
      </c>
    </row>
    <row r="40" spans="1:4" ht="45" customHeight="1">
      <c r="A40" s="121">
        <v>26</v>
      </c>
      <c r="B40" s="121" t="s">
        <v>233</v>
      </c>
      <c r="C40" s="132" t="s">
        <v>234</v>
      </c>
      <c r="D40" s="170">
        <v>3600</v>
      </c>
    </row>
    <row r="41" spans="1:4" ht="45" customHeight="1">
      <c r="A41" s="121">
        <v>27</v>
      </c>
      <c r="B41" s="121" t="s">
        <v>277</v>
      </c>
      <c r="C41" s="132" t="s">
        <v>234</v>
      </c>
      <c r="D41" s="170">
        <v>3600</v>
      </c>
    </row>
    <row r="42" spans="1:4" ht="16.5" customHeight="1">
      <c r="A42" s="121">
        <v>28</v>
      </c>
      <c r="B42" s="121" t="s">
        <v>235</v>
      </c>
      <c r="C42" s="127" t="s">
        <v>35</v>
      </c>
      <c r="D42" s="170">
        <v>4435922</v>
      </c>
    </row>
    <row r="43" spans="1:4" ht="38.25" customHeight="1">
      <c r="A43" s="121">
        <v>29</v>
      </c>
      <c r="B43" s="131" t="s">
        <v>278</v>
      </c>
      <c r="C43" s="130" t="s">
        <v>36</v>
      </c>
      <c r="D43" s="170">
        <v>4435922</v>
      </c>
    </row>
    <row r="44" spans="1:4" ht="26.25" customHeight="1">
      <c r="A44" s="121">
        <v>30</v>
      </c>
      <c r="B44" s="123" t="s">
        <v>302</v>
      </c>
      <c r="C44" s="130" t="s">
        <v>236</v>
      </c>
      <c r="D44" s="171">
        <v>851659</v>
      </c>
    </row>
    <row r="45" spans="1:4" ht="26.25" customHeight="1">
      <c r="A45" s="121">
        <v>31</v>
      </c>
      <c r="B45" s="123" t="s">
        <v>303</v>
      </c>
      <c r="C45" s="130" t="s">
        <v>236</v>
      </c>
      <c r="D45" s="171">
        <v>851659</v>
      </c>
    </row>
    <row r="46" spans="1:4" ht="31.5" customHeight="1">
      <c r="A46" s="121">
        <v>32</v>
      </c>
      <c r="B46" s="123" t="s">
        <v>304</v>
      </c>
      <c r="C46" s="130" t="s">
        <v>237</v>
      </c>
      <c r="D46" s="171">
        <v>851659</v>
      </c>
    </row>
    <row r="47" spans="1:4" ht="44.25" customHeight="1">
      <c r="A47" s="121">
        <v>33</v>
      </c>
      <c r="B47" s="129" t="s">
        <v>305</v>
      </c>
      <c r="C47" s="128" t="s">
        <v>238</v>
      </c>
      <c r="D47" s="171">
        <v>578308</v>
      </c>
    </row>
    <row r="48" spans="1:4" ht="44.25" customHeight="1">
      <c r="A48" s="121">
        <v>34</v>
      </c>
      <c r="B48" s="121" t="s">
        <v>306</v>
      </c>
      <c r="C48" s="127" t="s">
        <v>239</v>
      </c>
      <c r="D48" s="171">
        <v>273351</v>
      </c>
    </row>
    <row r="49" spans="1:4" ht="29.25" customHeight="1">
      <c r="A49" s="121">
        <v>35</v>
      </c>
      <c r="B49" s="123" t="s">
        <v>307</v>
      </c>
      <c r="C49" s="124" t="s">
        <v>240</v>
      </c>
      <c r="D49" s="170">
        <v>37303</v>
      </c>
    </row>
    <row r="50" spans="1:4" ht="29.25" customHeight="1">
      <c r="A50" s="121">
        <v>36</v>
      </c>
      <c r="B50" s="123" t="s">
        <v>308</v>
      </c>
      <c r="C50" s="126" t="s">
        <v>241</v>
      </c>
      <c r="D50" s="170">
        <v>899</v>
      </c>
    </row>
    <row r="51" spans="1:4" ht="29.25" customHeight="1">
      <c r="A51" s="121">
        <v>37</v>
      </c>
      <c r="B51" s="123" t="s">
        <v>309</v>
      </c>
      <c r="C51" s="126" t="s">
        <v>241</v>
      </c>
      <c r="D51" s="170">
        <v>899</v>
      </c>
    </row>
    <row r="52" spans="1:4" ht="78.75" customHeight="1">
      <c r="A52" s="121">
        <v>38</v>
      </c>
      <c r="B52" s="123" t="s">
        <v>310</v>
      </c>
      <c r="C52" s="126" t="s">
        <v>242</v>
      </c>
      <c r="D52" s="170">
        <v>899</v>
      </c>
    </row>
    <row r="53" spans="1:4" ht="45.75" customHeight="1">
      <c r="A53" s="121">
        <v>39</v>
      </c>
      <c r="B53" s="123" t="s">
        <v>311</v>
      </c>
      <c r="C53" s="124" t="s">
        <v>4</v>
      </c>
      <c r="D53" s="170">
        <v>36404</v>
      </c>
    </row>
    <row r="54" spans="1:4" ht="53.25" customHeight="1">
      <c r="A54" s="121">
        <v>40</v>
      </c>
      <c r="B54" s="123" t="s">
        <v>312</v>
      </c>
      <c r="C54" s="125" t="s">
        <v>243</v>
      </c>
      <c r="D54" s="170">
        <v>36404</v>
      </c>
    </row>
    <row r="55" spans="1:4" ht="21.75" customHeight="1">
      <c r="A55" s="121">
        <v>41</v>
      </c>
      <c r="B55" s="123" t="s">
        <v>313</v>
      </c>
      <c r="C55" s="124" t="s">
        <v>9</v>
      </c>
      <c r="D55" s="170">
        <v>3546960</v>
      </c>
    </row>
    <row r="56" spans="1:4" ht="25.5" customHeight="1">
      <c r="A56" s="121">
        <v>42</v>
      </c>
      <c r="B56" s="123" t="s">
        <v>314</v>
      </c>
      <c r="C56" s="124" t="s">
        <v>244</v>
      </c>
      <c r="D56" s="170">
        <v>3546960</v>
      </c>
    </row>
    <row r="57" spans="1:4" ht="32.25" customHeight="1">
      <c r="A57" s="121">
        <v>43</v>
      </c>
      <c r="B57" s="123" t="s">
        <v>315</v>
      </c>
      <c r="C57" s="122" t="s">
        <v>245</v>
      </c>
      <c r="D57" s="170">
        <v>3546960</v>
      </c>
    </row>
    <row r="58" spans="1:4" ht="44.25" customHeight="1" thickBot="1">
      <c r="A58" s="121">
        <v>44</v>
      </c>
      <c r="B58" s="120" t="s">
        <v>316</v>
      </c>
      <c r="C58" s="119" t="s">
        <v>246</v>
      </c>
      <c r="D58" s="170">
        <v>3391298</v>
      </c>
    </row>
    <row r="59" spans="1:4" ht="104.25" customHeight="1">
      <c r="A59" s="121">
        <v>45</v>
      </c>
      <c r="B59" s="145" t="s">
        <v>317</v>
      </c>
      <c r="C59" s="119" t="s">
        <v>281</v>
      </c>
      <c r="D59" s="170">
        <v>74347</v>
      </c>
    </row>
    <row r="60" spans="1:4" ht="132" customHeight="1">
      <c r="A60" s="121">
        <v>46</v>
      </c>
      <c r="B60" s="145" t="s">
        <v>318</v>
      </c>
      <c r="C60" s="119" t="s">
        <v>259</v>
      </c>
      <c r="D60" s="170">
        <v>6315</v>
      </c>
    </row>
    <row r="61" spans="1:4" ht="132" customHeight="1">
      <c r="A61" s="121">
        <v>47</v>
      </c>
      <c r="B61" s="145" t="s">
        <v>319</v>
      </c>
      <c r="C61" s="119" t="s">
        <v>282</v>
      </c>
      <c r="D61" s="170">
        <v>20000</v>
      </c>
    </row>
    <row r="62" spans="1:4" ht="106.5" customHeight="1">
      <c r="A62" s="121">
        <v>48</v>
      </c>
      <c r="B62" s="145" t="s">
        <v>320</v>
      </c>
      <c r="C62" s="119" t="s">
        <v>258</v>
      </c>
      <c r="D62" s="170">
        <v>55000</v>
      </c>
    </row>
    <row r="63" spans="1:4" ht="12.75">
      <c r="A63" s="118" t="s">
        <v>247</v>
      </c>
      <c r="B63" s="118"/>
      <c r="C63" s="118"/>
      <c r="D63" s="172">
        <f>D11+D42</f>
        <v>4512372</v>
      </c>
    </row>
  </sheetData>
  <sheetProtection/>
  <mergeCells count="24">
    <mergeCell ref="C1:D1"/>
    <mergeCell ref="B8:B9"/>
    <mergeCell ref="C8:C9"/>
    <mergeCell ref="D14:D15"/>
    <mergeCell ref="C14:C15"/>
    <mergeCell ref="A3:D3"/>
    <mergeCell ref="A4:D4"/>
    <mergeCell ref="D8:D9"/>
    <mergeCell ref="C27:C28"/>
    <mergeCell ref="A6:D6"/>
    <mergeCell ref="A8:A9"/>
    <mergeCell ref="B14:B15"/>
    <mergeCell ref="A27:A28"/>
    <mergeCell ref="A14:A15"/>
    <mergeCell ref="B29:B30"/>
    <mergeCell ref="C29:C30"/>
    <mergeCell ref="B25:B26"/>
    <mergeCell ref="A29:A30"/>
    <mergeCell ref="A25:A26"/>
    <mergeCell ref="D29:D30"/>
    <mergeCell ref="B27:B28"/>
    <mergeCell ref="C25:C26"/>
    <mergeCell ref="D27:D28"/>
    <mergeCell ref="D25:D26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3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7109375" style="18" customWidth="1"/>
    <col min="2" max="2" width="41.8515625" style="18" customWidth="1"/>
    <col min="3" max="3" width="8.28125" style="18" customWidth="1"/>
    <col min="4" max="4" width="11.421875" style="18" customWidth="1"/>
    <col min="5" max="10" width="9.140625" style="18" customWidth="1"/>
    <col min="11" max="16384" width="9.140625" style="18" customWidth="1"/>
  </cols>
  <sheetData>
    <row r="1" spans="2:4" ht="11.25">
      <c r="B1" s="247" t="s">
        <v>114</v>
      </c>
      <c r="C1" s="247"/>
      <c r="D1" s="247"/>
    </row>
    <row r="2" spans="2:4" ht="11.25">
      <c r="B2" s="247" t="s">
        <v>116</v>
      </c>
      <c r="C2" s="247"/>
      <c r="D2" s="247"/>
    </row>
    <row r="3" spans="2:4" ht="11.25">
      <c r="B3" s="247" t="s">
        <v>332</v>
      </c>
      <c r="C3" s="247"/>
      <c r="D3" s="247"/>
    </row>
    <row r="4" spans="2:4" ht="11.25" customHeight="1" hidden="1">
      <c r="B4" s="247"/>
      <c r="C4" s="247"/>
      <c r="D4" s="247"/>
    </row>
    <row r="5" ht="11.25" customHeight="1" hidden="1">
      <c r="A5" s="19"/>
    </row>
    <row r="6" spans="1:4" ht="11.25">
      <c r="A6" s="19"/>
      <c r="B6" s="246" t="s">
        <v>87</v>
      </c>
      <c r="C6" s="247"/>
      <c r="D6" s="247"/>
    </row>
    <row r="7" spans="1:4" ht="12.75" customHeight="1">
      <c r="A7" s="19"/>
      <c r="B7" s="246" t="s">
        <v>116</v>
      </c>
      <c r="C7" s="247"/>
      <c r="D7" s="247"/>
    </row>
    <row r="8" spans="1:4" ht="12.75" customHeight="1">
      <c r="A8" s="19"/>
      <c r="B8" s="246" t="s">
        <v>326</v>
      </c>
      <c r="C8" s="247"/>
      <c r="D8" s="247"/>
    </row>
    <row r="9" spans="1:4" ht="37.5" customHeight="1">
      <c r="A9" s="245" t="s">
        <v>321</v>
      </c>
      <c r="B9" s="245"/>
      <c r="C9" s="245"/>
      <c r="D9" s="245"/>
    </row>
    <row r="10" ht="11.25" customHeight="1" hidden="1">
      <c r="A10" s="19"/>
    </row>
    <row r="11" spans="1:4" ht="21.75" customHeight="1">
      <c r="A11" s="244" t="s">
        <v>37</v>
      </c>
      <c r="B11" s="244" t="s">
        <v>38</v>
      </c>
      <c r="C11" s="244" t="s">
        <v>65</v>
      </c>
      <c r="D11" s="244" t="s">
        <v>264</v>
      </c>
    </row>
    <row r="12" spans="1:4" ht="14.25" customHeight="1" hidden="1">
      <c r="A12" s="244"/>
      <c r="B12" s="244"/>
      <c r="C12" s="244"/>
      <c r="D12" s="244"/>
    </row>
    <row r="13" spans="1:4" ht="11.25">
      <c r="A13" s="32"/>
      <c r="B13" s="32">
        <v>1</v>
      </c>
      <c r="C13" s="32">
        <v>2</v>
      </c>
      <c r="D13" s="20">
        <v>3</v>
      </c>
    </row>
    <row r="14" spans="1:4" ht="15" customHeight="1">
      <c r="A14" s="32">
        <v>1</v>
      </c>
      <c r="B14" s="21" t="s">
        <v>39</v>
      </c>
      <c r="C14" s="22" t="s">
        <v>55</v>
      </c>
      <c r="D14" s="23">
        <v>2793749</v>
      </c>
    </row>
    <row r="15" spans="1:4" ht="39.75" customHeight="1">
      <c r="A15" s="32">
        <v>2</v>
      </c>
      <c r="B15" s="24" t="s">
        <v>40</v>
      </c>
      <c r="C15" s="22" t="s">
        <v>56</v>
      </c>
      <c r="D15" s="25">
        <v>729204</v>
      </c>
    </row>
    <row r="16" spans="1:4" ht="50.25" customHeight="1">
      <c r="A16" s="32">
        <v>3</v>
      </c>
      <c r="B16" s="24" t="s">
        <v>41</v>
      </c>
      <c r="C16" s="22" t="s">
        <v>57</v>
      </c>
      <c r="D16" s="25">
        <v>2064545</v>
      </c>
    </row>
    <row r="17" spans="1:4" ht="17.25" customHeight="1">
      <c r="A17" s="32">
        <v>5</v>
      </c>
      <c r="B17" s="24" t="s">
        <v>42</v>
      </c>
      <c r="C17" s="22" t="s">
        <v>58</v>
      </c>
      <c r="D17" s="23">
        <v>1000</v>
      </c>
    </row>
    <row r="18" spans="1:4" ht="18" customHeight="1">
      <c r="A18" s="32">
        <v>6</v>
      </c>
      <c r="B18" s="24" t="s">
        <v>52</v>
      </c>
      <c r="C18" s="22" t="s">
        <v>59</v>
      </c>
      <c r="D18" s="23">
        <v>177421.19</v>
      </c>
    </row>
    <row r="19" spans="1:4" ht="18" customHeight="1">
      <c r="A19" s="32">
        <v>7</v>
      </c>
      <c r="B19" s="21" t="s">
        <v>43</v>
      </c>
      <c r="C19" s="22" t="s">
        <v>60</v>
      </c>
      <c r="D19" s="23">
        <f>D20</f>
        <v>42207</v>
      </c>
    </row>
    <row r="20" spans="1:4" ht="15.75" customHeight="1">
      <c r="A20" s="32">
        <v>8</v>
      </c>
      <c r="B20" s="24" t="s">
        <v>44</v>
      </c>
      <c r="C20" s="22" t="s">
        <v>61</v>
      </c>
      <c r="D20" s="23">
        <v>42207</v>
      </c>
    </row>
    <row r="21" spans="1:4" ht="15.75" customHeight="1">
      <c r="A21" s="94">
        <v>9</v>
      </c>
      <c r="B21" s="26" t="s">
        <v>178</v>
      </c>
      <c r="C21" s="22" t="s">
        <v>179</v>
      </c>
      <c r="D21" s="23">
        <v>9947</v>
      </c>
    </row>
    <row r="22" spans="1:4" ht="14.25" customHeight="1">
      <c r="A22" s="32">
        <v>10</v>
      </c>
      <c r="B22" s="26" t="s">
        <v>66</v>
      </c>
      <c r="C22" s="22" t="s">
        <v>67</v>
      </c>
      <c r="D22" s="23">
        <f>D23</f>
        <v>96506</v>
      </c>
    </row>
    <row r="23" spans="1:4" ht="12.75" customHeight="1">
      <c r="A23" s="32">
        <v>11</v>
      </c>
      <c r="B23" s="26" t="s">
        <v>79</v>
      </c>
      <c r="C23" s="22" t="s">
        <v>89</v>
      </c>
      <c r="D23" s="27">
        <v>96506</v>
      </c>
    </row>
    <row r="24" spans="1:4" ht="12.75" customHeight="1" hidden="1">
      <c r="A24" s="32">
        <v>10</v>
      </c>
      <c r="B24" s="28" t="s">
        <v>50</v>
      </c>
      <c r="C24" s="22" t="s">
        <v>51</v>
      </c>
      <c r="D24" s="23">
        <v>15000</v>
      </c>
    </row>
    <row r="25" spans="1:4" ht="15.75" customHeight="1">
      <c r="A25" s="32">
        <v>12</v>
      </c>
      <c r="B25" s="21" t="s">
        <v>45</v>
      </c>
      <c r="C25" s="22" t="s">
        <v>62</v>
      </c>
      <c r="D25" s="23">
        <f>D26+D27</f>
        <v>353340</v>
      </c>
    </row>
    <row r="26" spans="1:4" ht="15" customHeight="1">
      <c r="A26" s="32">
        <v>13</v>
      </c>
      <c r="B26" s="21" t="s">
        <v>80</v>
      </c>
      <c r="C26" s="22" t="s">
        <v>88</v>
      </c>
      <c r="D26" s="166">
        <v>42985</v>
      </c>
    </row>
    <row r="27" spans="1:4" ht="17.25" customHeight="1">
      <c r="A27" s="32">
        <v>14</v>
      </c>
      <c r="B27" s="24" t="s">
        <v>46</v>
      </c>
      <c r="C27" s="22" t="s">
        <v>63</v>
      </c>
      <c r="D27" s="23">
        <v>310355</v>
      </c>
    </row>
    <row r="28" spans="1:4" ht="17.25" customHeight="1">
      <c r="A28" s="32">
        <v>15</v>
      </c>
      <c r="B28" s="26" t="s">
        <v>119</v>
      </c>
      <c r="C28" s="22" t="s">
        <v>117</v>
      </c>
      <c r="D28" s="23">
        <v>1506292</v>
      </c>
    </row>
    <row r="29" spans="1:4" ht="17.25" customHeight="1">
      <c r="A29" s="32">
        <v>16</v>
      </c>
      <c r="B29" s="26" t="s">
        <v>120</v>
      </c>
      <c r="C29" s="22" t="s">
        <v>118</v>
      </c>
      <c r="D29" s="23">
        <v>1506292</v>
      </c>
    </row>
    <row r="30" spans="1:4" ht="17.25" customHeight="1">
      <c r="A30" s="160">
        <v>17</v>
      </c>
      <c r="B30" s="26" t="s">
        <v>265</v>
      </c>
      <c r="C30" s="22" t="s">
        <v>270</v>
      </c>
      <c r="D30" s="23">
        <v>36396</v>
      </c>
    </row>
    <row r="31" spans="1:4" ht="37.5" customHeight="1">
      <c r="A31" s="32">
        <v>18</v>
      </c>
      <c r="B31" s="21" t="s">
        <v>94</v>
      </c>
      <c r="C31" s="32">
        <v>1400</v>
      </c>
      <c r="D31" s="23">
        <f>D32</f>
        <v>16452.1</v>
      </c>
    </row>
    <row r="32" spans="1:4" ht="41.25" customHeight="1">
      <c r="A32" s="32">
        <v>19</v>
      </c>
      <c r="B32" s="24" t="s">
        <v>6</v>
      </c>
      <c r="C32" s="32">
        <v>1403</v>
      </c>
      <c r="D32" s="23">
        <v>16452.1</v>
      </c>
    </row>
    <row r="33" spans="1:4" ht="11.25">
      <c r="A33" s="32">
        <v>20</v>
      </c>
      <c r="B33" s="24" t="s">
        <v>64</v>
      </c>
      <c r="C33" s="32"/>
      <c r="D33" s="23"/>
    </row>
    <row r="34" spans="1:4" ht="11.25" customHeight="1">
      <c r="A34" s="242" t="s">
        <v>68</v>
      </c>
      <c r="B34" s="243"/>
      <c r="C34" s="31"/>
      <c r="D34" s="29">
        <v>48844020.11</v>
      </c>
    </row>
  </sheetData>
  <sheetProtection/>
  <mergeCells count="13">
    <mergeCell ref="B6:D6"/>
    <mergeCell ref="B7:D7"/>
    <mergeCell ref="B8:D8"/>
    <mergeCell ref="B1:D1"/>
    <mergeCell ref="B2:D2"/>
    <mergeCell ref="B3:D3"/>
    <mergeCell ref="B4:D4"/>
    <mergeCell ref="A34:B34"/>
    <mergeCell ref="A11:A12"/>
    <mergeCell ref="B11:B12"/>
    <mergeCell ref="A9:D9"/>
    <mergeCell ref="D11:D12"/>
    <mergeCell ref="C11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2"/>
  <sheetViews>
    <sheetView zoomScalePageLayoutView="0" workbookViewId="0" topLeftCell="A94">
      <selection activeCell="C98" sqref="C98"/>
    </sheetView>
  </sheetViews>
  <sheetFormatPr defaultColWidth="9.140625" defaultRowHeight="12.75"/>
  <cols>
    <col min="1" max="1" width="3.8515625" style="33" customWidth="1"/>
    <col min="2" max="2" width="0.13671875" style="33" customWidth="1"/>
    <col min="3" max="3" width="62.28125" style="33" customWidth="1"/>
    <col min="4" max="4" width="5.28125" style="33" customWidth="1"/>
    <col min="5" max="5" width="6.421875" style="33" customWidth="1"/>
    <col min="6" max="6" width="9.57421875" style="33" bestFit="1" customWidth="1"/>
    <col min="7" max="7" width="5.00390625" style="33" customWidth="1"/>
    <col min="8" max="8" width="9.8515625" style="33" bestFit="1" customWidth="1"/>
    <col min="9" max="16384" width="9.140625" style="33" customWidth="1"/>
  </cols>
  <sheetData>
    <row r="1" spans="2:5" ht="1.5" customHeight="1">
      <c r="B1" s="248"/>
      <c r="C1" s="248"/>
      <c r="D1" s="248"/>
      <c r="E1" s="248"/>
    </row>
    <row r="2" spans="2:5" ht="12" hidden="1">
      <c r="B2" s="248"/>
      <c r="C2" s="248"/>
      <c r="D2" s="248"/>
      <c r="E2" s="248"/>
    </row>
    <row r="3" spans="2:5" ht="0.75" customHeight="1">
      <c r="B3" s="248"/>
      <c r="C3" s="248"/>
      <c r="D3" s="248"/>
      <c r="E3" s="248"/>
    </row>
    <row r="4" spans="2:8" ht="12">
      <c r="B4" s="34"/>
      <c r="C4" s="34"/>
      <c r="D4" s="34"/>
      <c r="E4" s="247" t="s">
        <v>87</v>
      </c>
      <c r="F4" s="247"/>
      <c r="G4" s="247"/>
      <c r="H4" s="247"/>
    </row>
    <row r="5" spans="2:8" ht="12">
      <c r="B5" s="34"/>
      <c r="C5" s="34"/>
      <c r="D5" s="34"/>
      <c r="E5" s="247" t="s">
        <v>116</v>
      </c>
      <c r="F5" s="247"/>
      <c r="G5" s="247"/>
      <c r="H5" s="247"/>
    </row>
    <row r="6" spans="2:8" ht="12">
      <c r="B6" s="34"/>
      <c r="C6" s="34"/>
      <c r="D6" s="34"/>
      <c r="E6" s="247" t="s">
        <v>295</v>
      </c>
      <c r="F6" s="247"/>
      <c r="G6" s="247"/>
      <c r="H6" s="247"/>
    </row>
    <row r="7" spans="2:10" ht="38.25" customHeight="1">
      <c r="B7" s="34"/>
      <c r="C7" s="30"/>
      <c r="D7" s="251" t="s">
        <v>296</v>
      </c>
      <c r="E7" s="251"/>
      <c r="F7" s="251"/>
      <c r="G7" s="251"/>
      <c r="H7" s="251"/>
      <c r="I7" s="35"/>
      <c r="J7" s="35"/>
    </row>
    <row r="8" spans="2:10" ht="12" hidden="1">
      <c r="B8" s="34"/>
      <c r="C8" s="247"/>
      <c r="D8" s="247"/>
      <c r="E8" s="247"/>
      <c r="F8" s="247"/>
      <c r="G8" s="247"/>
      <c r="H8" s="247"/>
      <c r="I8" s="36"/>
      <c r="J8" s="36"/>
    </row>
    <row r="9" spans="2:10" ht="18" customHeight="1">
      <c r="B9" s="34"/>
      <c r="C9" s="247"/>
      <c r="D9" s="247"/>
      <c r="E9" s="247"/>
      <c r="F9" s="247"/>
      <c r="G9" s="247"/>
      <c r="H9" s="247"/>
      <c r="I9" s="36"/>
      <c r="J9" s="36"/>
    </row>
    <row r="10" spans="1:8" ht="27" customHeight="1">
      <c r="A10" s="249" t="s">
        <v>322</v>
      </c>
      <c r="B10" s="250"/>
      <c r="C10" s="250"/>
      <c r="D10" s="250"/>
      <c r="E10" s="250"/>
      <c r="F10" s="250"/>
      <c r="G10" s="250"/>
      <c r="H10" s="250"/>
    </row>
    <row r="11" spans="1:4" ht="9.75" customHeight="1" hidden="1">
      <c r="A11" s="37"/>
      <c r="B11" s="37"/>
      <c r="C11" s="38"/>
      <c r="D11" s="38"/>
    </row>
    <row r="12" spans="1:8" ht="35.25" customHeight="1">
      <c r="A12" s="39" t="s">
        <v>37</v>
      </c>
      <c r="B12" s="40" t="s">
        <v>76</v>
      </c>
      <c r="C12" s="28" t="s">
        <v>10</v>
      </c>
      <c r="D12" s="40" t="s">
        <v>83</v>
      </c>
      <c r="E12" s="39" t="s">
        <v>65</v>
      </c>
      <c r="F12" s="39" t="s">
        <v>11</v>
      </c>
      <c r="G12" s="39" t="s">
        <v>12</v>
      </c>
      <c r="H12" s="187" t="s">
        <v>323</v>
      </c>
    </row>
    <row r="13" spans="1:8" ht="19.5" customHeight="1">
      <c r="A13" s="41"/>
      <c r="B13" s="41">
        <v>1</v>
      </c>
      <c r="C13" s="39">
        <v>1</v>
      </c>
      <c r="D13" s="41">
        <v>2</v>
      </c>
      <c r="E13" s="39">
        <v>3</v>
      </c>
      <c r="F13" s="41">
        <v>4</v>
      </c>
      <c r="G13" s="41">
        <v>5</v>
      </c>
      <c r="H13" s="41">
        <v>6</v>
      </c>
    </row>
    <row r="14" spans="1:9" s="46" customFormat="1" ht="19.5" customHeight="1">
      <c r="A14" s="42">
        <v>1</v>
      </c>
      <c r="B14" s="42">
        <v>804</v>
      </c>
      <c r="C14" s="43" t="s">
        <v>121</v>
      </c>
      <c r="D14" s="42">
        <v>834</v>
      </c>
      <c r="E14" s="252"/>
      <c r="F14" s="252"/>
      <c r="G14" s="252"/>
      <c r="H14" s="44">
        <v>4884020.11</v>
      </c>
      <c r="I14" s="45"/>
    </row>
    <row r="15" spans="1:8" ht="21" customHeight="1">
      <c r="A15" s="41">
        <v>2</v>
      </c>
      <c r="B15" s="41">
        <v>804</v>
      </c>
      <c r="C15" s="47" t="s">
        <v>39</v>
      </c>
      <c r="D15" s="41">
        <v>834</v>
      </c>
      <c r="E15" s="50" t="s">
        <v>55</v>
      </c>
      <c r="F15" s="51"/>
      <c r="G15" s="51"/>
      <c r="H15" s="166">
        <f>H16+H22</f>
        <v>2793749</v>
      </c>
    </row>
    <row r="16" spans="1:9" ht="24" customHeight="1">
      <c r="A16" s="41">
        <v>3</v>
      </c>
      <c r="B16" s="41">
        <v>804</v>
      </c>
      <c r="C16" s="28" t="s">
        <v>77</v>
      </c>
      <c r="D16" s="41">
        <v>834</v>
      </c>
      <c r="E16" s="48" t="s">
        <v>56</v>
      </c>
      <c r="F16" s="51"/>
      <c r="G16" s="48"/>
      <c r="H16" s="151">
        <f>H17</f>
        <v>729204</v>
      </c>
      <c r="I16" s="52"/>
    </row>
    <row r="17" spans="1:8" ht="23.25" customHeight="1">
      <c r="A17" s="41">
        <v>4</v>
      </c>
      <c r="B17" s="41">
        <v>804</v>
      </c>
      <c r="C17" s="28" t="s">
        <v>1</v>
      </c>
      <c r="D17" s="41">
        <v>834</v>
      </c>
      <c r="E17" s="48" t="s">
        <v>56</v>
      </c>
      <c r="F17" s="53">
        <v>9100000000</v>
      </c>
      <c r="G17" s="48"/>
      <c r="H17" s="166">
        <f>H18</f>
        <v>729204</v>
      </c>
    </row>
    <row r="18" spans="1:8" ht="15" customHeight="1">
      <c r="A18" s="41">
        <v>5</v>
      </c>
      <c r="B18" s="41">
        <v>804</v>
      </c>
      <c r="C18" s="28" t="s">
        <v>2</v>
      </c>
      <c r="D18" s="41">
        <v>834</v>
      </c>
      <c r="E18" s="48" t="s">
        <v>56</v>
      </c>
      <c r="F18" s="53">
        <v>9110000000</v>
      </c>
      <c r="G18" s="48"/>
      <c r="H18" s="166">
        <f>H19</f>
        <v>729204</v>
      </c>
    </row>
    <row r="19" spans="1:8" ht="39" customHeight="1">
      <c r="A19" s="41">
        <v>6</v>
      </c>
      <c r="B19" s="41">
        <v>804</v>
      </c>
      <c r="C19" s="28" t="s">
        <v>93</v>
      </c>
      <c r="D19" s="41">
        <v>834</v>
      </c>
      <c r="E19" s="48" t="s">
        <v>56</v>
      </c>
      <c r="F19" s="53">
        <v>9110080210</v>
      </c>
      <c r="G19" s="48"/>
      <c r="H19" s="166">
        <f>H20</f>
        <v>729204</v>
      </c>
    </row>
    <row r="20" spans="1:8" ht="34.5" customHeight="1">
      <c r="A20" s="41">
        <v>7</v>
      </c>
      <c r="B20" s="41">
        <v>804</v>
      </c>
      <c r="C20" s="28" t="s">
        <v>99</v>
      </c>
      <c r="D20" s="41">
        <v>834</v>
      </c>
      <c r="E20" s="48" t="s">
        <v>56</v>
      </c>
      <c r="F20" s="53">
        <v>9110080210</v>
      </c>
      <c r="G20" s="39">
        <v>100</v>
      </c>
      <c r="H20" s="166">
        <f>H21</f>
        <v>729204</v>
      </c>
    </row>
    <row r="21" spans="1:8" ht="15" customHeight="1">
      <c r="A21" s="41">
        <v>8</v>
      </c>
      <c r="B21" s="41">
        <v>804</v>
      </c>
      <c r="C21" s="28" t="s">
        <v>100</v>
      </c>
      <c r="D21" s="41">
        <v>834</v>
      </c>
      <c r="E21" s="48" t="s">
        <v>56</v>
      </c>
      <c r="F21" s="53">
        <v>9110080210</v>
      </c>
      <c r="G21" s="39">
        <v>120</v>
      </c>
      <c r="H21" s="166">
        <v>729204</v>
      </c>
    </row>
    <row r="22" spans="1:8" ht="25.5" customHeight="1">
      <c r="A22" s="41">
        <v>9</v>
      </c>
      <c r="B22" s="41">
        <v>804</v>
      </c>
      <c r="C22" s="28" t="s">
        <v>78</v>
      </c>
      <c r="D22" s="41">
        <v>834</v>
      </c>
      <c r="E22" s="48" t="s">
        <v>57</v>
      </c>
      <c r="F22" s="53"/>
      <c r="G22" s="48"/>
      <c r="H22" s="166">
        <f>H23</f>
        <v>2064545</v>
      </c>
    </row>
    <row r="23" spans="1:8" ht="12.75" customHeight="1">
      <c r="A23" s="41">
        <v>10</v>
      </c>
      <c r="B23" s="41">
        <v>804</v>
      </c>
      <c r="C23" s="28" t="s">
        <v>101</v>
      </c>
      <c r="D23" s="41">
        <v>834</v>
      </c>
      <c r="E23" s="48" t="s">
        <v>57</v>
      </c>
      <c r="F23" s="53">
        <v>8100000000</v>
      </c>
      <c r="G23" s="48"/>
      <c r="H23" s="166">
        <f>H24</f>
        <v>2064545</v>
      </c>
    </row>
    <row r="24" spans="1:8" ht="12" customHeight="1">
      <c r="A24" s="41">
        <v>11</v>
      </c>
      <c r="B24" s="41">
        <v>804</v>
      </c>
      <c r="C24" s="28" t="s">
        <v>122</v>
      </c>
      <c r="D24" s="41">
        <v>834</v>
      </c>
      <c r="E24" s="48" t="s">
        <v>57</v>
      </c>
      <c r="F24" s="53">
        <v>8110000000</v>
      </c>
      <c r="G24" s="48"/>
      <c r="H24" s="166">
        <f>H26+H27+H29</f>
        <v>2064545</v>
      </c>
    </row>
    <row r="25" spans="1:9" ht="36" customHeight="1">
      <c r="A25" s="41">
        <v>15</v>
      </c>
      <c r="B25" s="41">
        <v>804</v>
      </c>
      <c r="C25" s="28" t="s">
        <v>102</v>
      </c>
      <c r="D25" s="41">
        <v>834</v>
      </c>
      <c r="E25" s="48" t="s">
        <v>57</v>
      </c>
      <c r="F25" s="53">
        <v>8110080210</v>
      </c>
      <c r="G25" s="39"/>
      <c r="H25" s="166">
        <f>H26</f>
        <v>1628604</v>
      </c>
      <c r="I25" s="54"/>
    </row>
    <row r="26" spans="1:8" ht="15.75" customHeight="1">
      <c r="A26" s="41">
        <v>16</v>
      </c>
      <c r="B26" s="55">
        <v>804</v>
      </c>
      <c r="C26" s="56" t="s">
        <v>100</v>
      </c>
      <c r="D26" s="55">
        <v>834</v>
      </c>
      <c r="E26" s="57" t="s">
        <v>57</v>
      </c>
      <c r="F26" s="58">
        <v>8110080210</v>
      </c>
      <c r="G26" s="59">
        <v>120</v>
      </c>
      <c r="H26" s="166">
        <v>1628604</v>
      </c>
    </row>
    <row r="27" spans="1:8" ht="12.75" customHeight="1">
      <c r="A27" s="41">
        <v>17</v>
      </c>
      <c r="B27" s="55">
        <v>804</v>
      </c>
      <c r="C27" s="193" t="s">
        <v>103</v>
      </c>
      <c r="D27" s="55">
        <v>834</v>
      </c>
      <c r="E27" s="57" t="s">
        <v>57</v>
      </c>
      <c r="F27" s="58">
        <v>8110080210</v>
      </c>
      <c r="G27" s="59">
        <v>200</v>
      </c>
      <c r="H27" s="116">
        <v>433007</v>
      </c>
    </row>
    <row r="28" spans="1:8" ht="12" customHeight="1">
      <c r="A28" s="41">
        <v>18</v>
      </c>
      <c r="B28" s="55">
        <v>804</v>
      </c>
      <c r="C28" s="193" t="s">
        <v>104</v>
      </c>
      <c r="D28" s="55">
        <v>834</v>
      </c>
      <c r="E28" s="57" t="s">
        <v>57</v>
      </c>
      <c r="F28" s="58">
        <v>8110080210</v>
      </c>
      <c r="G28" s="59">
        <v>240</v>
      </c>
      <c r="H28" s="116">
        <v>283716.82</v>
      </c>
    </row>
    <row r="29" spans="1:8" ht="12.75" customHeight="1">
      <c r="A29" s="41">
        <v>19</v>
      </c>
      <c r="B29" s="55">
        <v>804</v>
      </c>
      <c r="C29" s="101" t="s">
        <v>106</v>
      </c>
      <c r="D29" s="55">
        <v>834</v>
      </c>
      <c r="E29" s="57" t="s">
        <v>57</v>
      </c>
      <c r="F29" s="58">
        <v>8110080210</v>
      </c>
      <c r="G29" s="59">
        <v>800</v>
      </c>
      <c r="H29" s="116">
        <v>2934</v>
      </c>
    </row>
    <row r="30" spans="1:8" ht="14.25" customHeight="1">
      <c r="A30" s="41">
        <v>20</v>
      </c>
      <c r="B30" s="55">
        <v>804</v>
      </c>
      <c r="C30" s="101" t="s">
        <v>0</v>
      </c>
      <c r="D30" s="55">
        <v>834</v>
      </c>
      <c r="E30" s="57" t="s">
        <v>57</v>
      </c>
      <c r="F30" s="58">
        <v>8110080210</v>
      </c>
      <c r="G30" s="59">
        <v>850</v>
      </c>
      <c r="H30" s="116">
        <v>2934</v>
      </c>
    </row>
    <row r="31" spans="1:8" ht="12.75" customHeight="1">
      <c r="A31" s="99">
        <v>21</v>
      </c>
      <c r="B31" s="55"/>
      <c r="C31" s="158" t="s">
        <v>180</v>
      </c>
      <c r="D31" s="55">
        <v>834</v>
      </c>
      <c r="E31" s="57" t="s">
        <v>57</v>
      </c>
      <c r="F31" s="58">
        <v>8110080210</v>
      </c>
      <c r="G31" s="59">
        <v>853</v>
      </c>
      <c r="H31" s="116">
        <v>2934</v>
      </c>
    </row>
    <row r="32" spans="1:8" ht="13.5" customHeight="1">
      <c r="A32" s="41">
        <v>29</v>
      </c>
      <c r="B32" s="41">
        <v>804</v>
      </c>
      <c r="C32" s="28" t="s">
        <v>42</v>
      </c>
      <c r="D32" s="41">
        <v>834</v>
      </c>
      <c r="E32" s="48" t="s">
        <v>58</v>
      </c>
      <c r="F32" s="53"/>
      <c r="G32" s="39"/>
      <c r="H32" s="166">
        <f>H33</f>
        <v>1000</v>
      </c>
    </row>
    <row r="33" spans="1:8" ht="14.25" customHeight="1">
      <c r="A33" s="41">
        <v>30</v>
      </c>
      <c r="B33" s="41">
        <v>804</v>
      </c>
      <c r="C33" s="28" t="s">
        <v>101</v>
      </c>
      <c r="D33" s="41">
        <v>834</v>
      </c>
      <c r="E33" s="48" t="s">
        <v>58</v>
      </c>
      <c r="F33" s="53">
        <v>8100000000</v>
      </c>
      <c r="G33" s="39"/>
      <c r="H33" s="166">
        <f>H34</f>
        <v>1000</v>
      </c>
    </row>
    <row r="34" spans="1:8" ht="14.25" customHeight="1">
      <c r="A34" s="41">
        <v>31</v>
      </c>
      <c r="B34" s="41">
        <v>804</v>
      </c>
      <c r="C34" s="28" t="s">
        <v>122</v>
      </c>
      <c r="D34" s="41">
        <v>834</v>
      </c>
      <c r="E34" s="48" t="s">
        <v>58</v>
      </c>
      <c r="F34" s="53">
        <v>8110000000</v>
      </c>
      <c r="G34" s="39"/>
      <c r="H34" s="166">
        <f>H35</f>
        <v>1000</v>
      </c>
    </row>
    <row r="35" spans="1:8" ht="39" customHeight="1">
      <c r="A35" s="41">
        <v>32</v>
      </c>
      <c r="B35" s="41">
        <v>804</v>
      </c>
      <c r="C35" s="28" t="s">
        <v>123</v>
      </c>
      <c r="D35" s="41">
        <v>834</v>
      </c>
      <c r="E35" s="48" t="s">
        <v>58</v>
      </c>
      <c r="F35" s="53">
        <v>8110080050</v>
      </c>
      <c r="G35" s="48"/>
      <c r="H35" s="166">
        <f>H36</f>
        <v>1000</v>
      </c>
    </row>
    <row r="36" spans="1:8" ht="12.75" customHeight="1">
      <c r="A36" s="41">
        <v>33</v>
      </c>
      <c r="B36" s="41">
        <v>804</v>
      </c>
      <c r="C36" s="28" t="s">
        <v>106</v>
      </c>
      <c r="D36" s="41">
        <v>834</v>
      </c>
      <c r="E36" s="48" t="s">
        <v>58</v>
      </c>
      <c r="F36" s="53">
        <v>8110080050</v>
      </c>
      <c r="G36" s="48" t="s">
        <v>105</v>
      </c>
      <c r="H36" s="166">
        <f>H37</f>
        <v>1000</v>
      </c>
    </row>
    <row r="37" spans="1:8" ht="15.75" customHeight="1">
      <c r="A37" s="41">
        <v>34</v>
      </c>
      <c r="B37" s="41">
        <v>804</v>
      </c>
      <c r="C37" s="28" t="s">
        <v>108</v>
      </c>
      <c r="D37" s="41">
        <v>834</v>
      </c>
      <c r="E37" s="48" t="s">
        <v>58</v>
      </c>
      <c r="F37" s="53">
        <v>8110080050</v>
      </c>
      <c r="G37" s="48" t="s">
        <v>107</v>
      </c>
      <c r="H37" s="166">
        <v>1000</v>
      </c>
    </row>
    <row r="38" spans="1:8" ht="15.75" customHeight="1">
      <c r="A38" s="41">
        <v>35</v>
      </c>
      <c r="B38" s="41">
        <v>804</v>
      </c>
      <c r="C38" s="61" t="s">
        <v>52</v>
      </c>
      <c r="D38" s="41">
        <v>834</v>
      </c>
      <c r="E38" s="48" t="s">
        <v>59</v>
      </c>
      <c r="F38" s="53"/>
      <c r="G38" s="39"/>
      <c r="H38" s="151">
        <f>H39+H46</f>
        <v>177421.18999999997</v>
      </c>
    </row>
    <row r="39" spans="1:8" ht="29.25" customHeight="1">
      <c r="A39" s="181"/>
      <c r="B39" s="181"/>
      <c r="C39" s="179" t="s">
        <v>124</v>
      </c>
      <c r="D39" s="181">
        <v>834</v>
      </c>
      <c r="E39" s="180" t="s">
        <v>59</v>
      </c>
      <c r="F39" s="177">
        <v>100000000</v>
      </c>
      <c r="G39" s="176"/>
      <c r="H39" s="178">
        <f>H40</f>
        <v>176411.08</v>
      </c>
    </row>
    <row r="40" spans="1:8" ht="13.5" customHeight="1">
      <c r="A40" s="181"/>
      <c r="B40" s="181"/>
      <c r="C40" s="179" t="s">
        <v>283</v>
      </c>
      <c r="D40" s="181">
        <v>834</v>
      </c>
      <c r="E40" s="180" t="s">
        <v>59</v>
      </c>
      <c r="F40" s="177">
        <v>110000000</v>
      </c>
      <c r="G40" s="176"/>
      <c r="H40" s="178">
        <f>H41</f>
        <v>176411.08</v>
      </c>
    </row>
    <row r="41" spans="1:8" ht="56.25" customHeight="1">
      <c r="A41" s="181"/>
      <c r="B41" s="181"/>
      <c r="C41" s="179" t="s">
        <v>284</v>
      </c>
      <c r="D41" s="181">
        <v>834</v>
      </c>
      <c r="E41" s="180" t="s">
        <v>59</v>
      </c>
      <c r="F41" s="177">
        <v>110083090</v>
      </c>
      <c r="G41" s="176"/>
      <c r="H41" s="178">
        <f>H42+H44</f>
        <v>176411.08</v>
      </c>
    </row>
    <row r="42" spans="1:8" ht="42.75" customHeight="1">
      <c r="A42" s="181"/>
      <c r="B42" s="181"/>
      <c r="C42" s="179" t="s">
        <v>99</v>
      </c>
      <c r="D42" s="181">
        <v>834</v>
      </c>
      <c r="E42" s="180" t="s">
        <v>59</v>
      </c>
      <c r="F42" s="177">
        <v>110083090</v>
      </c>
      <c r="G42" s="176">
        <v>100</v>
      </c>
      <c r="H42" s="178">
        <f>H43</f>
        <v>174411.08</v>
      </c>
    </row>
    <row r="43" spans="1:8" ht="15.75" customHeight="1">
      <c r="A43" s="181"/>
      <c r="B43" s="181"/>
      <c r="C43" s="179" t="s">
        <v>100</v>
      </c>
      <c r="D43" s="181">
        <v>834</v>
      </c>
      <c r="E43" s="180" t="s">
        <v>59</v>
      </c>
      <c r="F43" s="177">
        <v>110083090</v>
      </c>
      <c r="G43" s="176">
        <v>120</v>
      </c>
      <c r="H43" s="178">
        <v>174411.08</v>
      </c>
    </row>
    <row r="44" spans="1:8" ht="15.75" customHeight="1">
      <c r="A44" s="192"/>
      <c r="B44" s="192"/>
      <c r="C44" s="190" t="s">
        <v>103</v>
      </c>
      <c r="D44" s="192">
        <v>834</v>
      </c>
      <c r="E44" s="191" t="s">
        <v>59</v>
      </c>
      <c r="F44" s="188">
        <v>110083090</v>
      </c>
      <c r="G44" s="187">
        <v>200</v>
      </c>
      <c r="H44" s="189">
        <v>2000</v>
      </c>
    </row>
    <row r="45" spans="1:8" ht="23.25" customHeight="1">
      <c r="A45" s="192"/>
      <c r="B45" s="192"/>
      <c r="C45" s="190" t="s">
        <v>104</v>
      </c>
      <c r="D45" s="192">
        <v>834</v>
      </c>
      <c r="E45" s="191" t="s">
        <v>59</v>
      </c>
      <c r="F45" s="188">
        <v>110083090</v>
      </c>
      <c r="G45" s="187">
        <v>240</v>
      </c>
      <c r="H45" s="189">
        <v>2000</v>
      </c>
    </row>
    <row r="46" spans="1:8" ht="18" customHeight="1">
      <c r="A46" s="41">
        <v>36</v>
      </c>
      <c r="B46" s="41"/>
      <c r="C46" s="28" t="s">
        <v>101</v>
      </c>
      <c r="D46" s="41">
        <v>834</v>
      </c>
      <c r="E46" s="48" t="s">
        <v>59</v>
      </c>
      <c r="F46" s="188">
        <v>8100000000</v>
      </c>
      <c r="G46" s="39"/>
      <c r="H46" s="166">
        <f>H47</f>
        <v>1010.11</v>
      </c>
    </row>
    <row r="47" spans="1:8" ht="26.25" customHeight="1">
      <c r="A47" s="41">
        <v>37</v>
      </c>
      <c r="B47" s="41"/>
      <c r="C47" s="28" t="s">
        <v>122</v>
      </c>
      <c r="D47" s="41">
        <v>834</v>
      </c>
      <c r="E47" s="48" t="s">
        <v>59</v>
      </c>
      <c r="F47" s="53">
        <v>8110000000</v>
      </c>
      <c r="G47" s="39"/>
      <c r="H47" s="166">
        <f>H48</f>
        <v>1010.11</v>
      </c>
    </row>
    <row r="48" spans="1:8" ht="15.75" customHeight="1">
      <c r="A48" s="60" t="s">
        <v>85</v>
      </c>
      <c r="B48" s="60" t="s">
        <v>74</v>
      </c>
      <c r="C48" s="111" t="s">
        <v>103</v>
      </c>
      <c r="D48" s="60" t="s">
        <v>115</v>
      </c>
      <c r="E48" s="48" t="s">
        <v>59</v>
      </c>
      <c r="F48" s="53">
        <v>8110075140</v>
      </c>
      <c r="G48" s="48" t="s">
        <v>111</v>
      </c>
      <c r="H48" s="166">
        <f>H49</f>
        <v>1010.11</v>
      </c>
    </row>
    <row r="49" spans="1:8" ht="26.25" customHeight="1">
      <c r="A49" s="60" t="s">
        <v>260</v>
      </c>
      <c r="B49" s="60" t="s">
        <v>74</v>
      </c>
      <c r="C49" s="111" t="s">
        <v>104</v>
      </c>
      <c r="D49" s="60" t="s">
        <v>115</v>
      </c>
      <c r="E49" s="48" t="s">
        <v>59</v>
      </c>
      <c r="F49" s="53">
        <v>8110075140</v>
      </c>
      <c r="G49" s="48" t="s">
        <v>92</v>
      </c>
      <c r="H49" s="166">
        <v>1010.11</v>
      </c>
    </row>
    <row r="50" spans="1:9" ht="15" customHeight="1">
      <c r="A50" s="41">
        <v>40</v>
      </c>
      <c r="B50" s="41">
        <v>804</v>
      </c>
      <c r="C50" s="43" t="s">
        <v>43</v>
      </c>
      <c r="D50" s="42">
        <v>834</v>
      </c>
      <c r="E50" s="105" t="s">
        <v>60</v>
      </c>
      <c r="F50" s="106"/>
      <c r="G50" s="70"/>
      <c r="H50" s="107">
        <f>H51</f>
        <v>42207</v>
      </c>
      <c r="I50" s="52"/>
    </row>
    <row r="51" spans="1:8" ht="12" customHeight="1">
      <c r="A51" s="41">
        <v>41</v>
      </c>
      <c r="B51" s="41">
        <v>804</v>
      </c>
      <c r="C51" s="28" t="s">
        <v>44</v>
      </c>
      <c r="D51" s="41">
        <v>834</v>
      </c>
      <c r="E51" s="48" t="s">
        <v>61</v>
      </c>
      <c r="F51" s="62"/>
      <c r="G51" s="39"/>
      <c r="H51" s="166">
        <f>H52</f>
        <v>42207</v>
      </c>
    </row>
    <row r="52" spans="1:8" ht="12" customHeight="1">
      <c r="A52" s="41">
        <v>42</v>
      </c>
      <c r="B52" s="41">
        <v>804</v>
      </c>
      <c r="C52" s="154" t="s">
        <v>101</v>
      </c>
      <c r="D52" s="41">
        <v>834</v>
      </c>
      <c r="E52" s="48" t="s">
        <v>61</v>
      </c>
      <c r="F52" s="53">
        <v>8100000000</v>
      </c>
      <c r="G52" s="39"/>
      <c r="H52" s="166">
        <f>H53</f>
        <v>42207</v>
      </c>
    </row>
    <row r="53" spans="1:8" ht="15" customHeight="1">
      <c r="A53" s="41">
        <v>43</v>
      </c>
      <c r="B53" s="41">
        <v>804</v>
      </c>
      <c r="C53" s="28" t="s">
        <v>122</v>
      </c>
      <c r="D53" s="41">
        <v>834</v>
      </c>
      <c r="E53" s="48" t="s">
        <v>61</v>
      </c>
      <c r="F53" s="53">
        <v>8110000000</v>
      </c>
      <c r="G53" s="39"/>
      <c r="H53" s="166">
        <f>H54</f>
        <v>42207</v>
      </c>
    </row>
    <row r="54" spans="1:8" ht="42" customHeight="1">
      <c r="A54" s="41">
        <v>44</v>
      </c>
      <c r="B54" s="41">
        <v>804</v>
      </c>
      <c r="C54" s="28" t="s">
        <v>125</v>
      </c>
      <c r="D54" s="41">
        <v>834</v>
      </c>
      <c r="E54" s="48" t="s">
        <v>61</v>
      </c>
      <c r="F54" s="53">
        <v>8110051180</v>
      </c>
      <c r="G54" s="39"/>
      <c r="H54" s="166">
        <f>H55+H58</f>
        <v>42207</v>
      </c>
    </row>
    <row r="55" spans="1:8" ht="37.5" customHeight="1">
      <c r="A55" s="41">
        <v>45</v>
      </c>
      <c r="B55" s="41">
        <v>804</v>
      </c>
      <c r="C55" s="28" t="s">
        <v>3</v>
      </c>
      <c r="D55" s="41">
        <v>834</v>
      </c>
      <c r="E55" s="48" t="s">
        <v>61</v>
      </c>
      <c r="F55" s="53">
        <v>8110051180</v>
      </c>
      <c r="G55" s="39">
        <v>100</v>
      </c>
      <c r="H55" s="166">
        <f>H56</f>
        <v>26278.47</v>
      </c>
    </row>
    <row r="56" spans="1:8" ht="14.25" customHeight="1">
      <c r="A56" s="41">
        <v>46</v>
      </c>
      <c r="B56" s="41">
        <v>804</v>
      </c>
      <c r="C56" s="28" t="s">
        <v>30</v>
      </c>
      <c r="D56" s="41">
        <v>834</v>
      </c>
      <c r="E56" s="48" t="s">
        <v>61</v>
      </c>
      <c r="F56" s="53">
        <v>8110051180</v>
      </c>
      <c r="G56" s="39">
        <v>120</v>
      </c>
      <c r="H56" s="166">
        <v>26278.47</v>
      </c>
    </row>
    <row r="57" spans="1:8" ht="15.75" customHeight="1">
      <c r="A57" s="110">
        <v>47</v>
      </c>
      <c r="B57" s="110"/>
      <c r="C57" s="111" t="s">
        <v>103</v>
      </c>
      <c r="D57" s="110">
        <v>834</v>
      </c>
      <c r="E57" s="114" t="s">
        <v>61</v>
      </c>
      <c r="F57" s="112">
        <v>8110051180</v>
      </c>
      <c r="G57" s="113">
        <v>200</v>
      </c>
      <c r="H57" s="166">
        <v>15928.53</v>
      </c>
    </row>
    <row r="58" spans="1:8" ht="23.25" customHeight="1">
      <c r="A58" s="110">
        <v>48</v>
      </c>
      <c r="B58" s="110"/>
      <c r="C58" s="111" t="s">
        <v>104</v>
      </c>
      <c r="D58" s="110">
        <v>834</v>
      </c>
      <c r="E58" s="114" t="s">
        <v>61</v>
      </c>
      <c r="F58" s="112">
        <v>8110051180</v>
      </c>
      <c r="G58" s="113">
        <v>240</v>
      </c>
      <c r="H58" s="166">
        <v>15928.53</v>
      </c>
    </row>
    <row r="59" spans="1:8" ht="23.25" customHeight="1">
      <c r="A59" s="99">
        <v>49</v>
      </c>
      <c r="B59" s="99"/>
      <c r="C59" s="63" t="s">
        <v>183</v>
      </c>
      <c r="D59" s="42">
        <v>834</v>
      </c>
      <c r="E59" s="105" t="s">
        <v>181</v>
      </c>
      <c r="F59" s="108"/>
      <c r="G59" s="95"/>
      <c r="H59" s="107">
        <f>H60</f>
        <v>9947</v>
      </c>
    </row>
    <row r="60" spans="1:8" ht="17.25" customHeight="1">
      <c r="A60" s="99">
        <v>50</v>
      </c>
      <c r="B60" s="99"/>
      <c r="C60" s="100" t="s">
        <v>178</v>
      </c>
      <c r="D60" s="99">
        <v>834</v>
      </c>
      <c r="E60" s="98" t="s">
        <v>179</v>
      </c>
      <c r="F60" s="96"/>
      <c r="G60" s="97"/>
      <c r="H60" s="166">
        <f>H61</f>
        <v>9947</v>
      </c>
    </row>
    <row r="61" spans="1:8" ht="24">
      <c r="A61" s="99">
        <v>51</v>
      </c>
      <c r="B61" s="99"/>
      <c r="C61" s="179" t="s">
        <v>124</v>
      </c>
      <c r="D61" s="99">
        <v>834</v>
      </c>
      <c r="E61" s="98" t="s">
        <v>179</v>
      </c>
      <c r="F61" s="96">
        <v>100000000</v>
      </c>
      <c r="G61" s="97"/>
      <c r="H61" s="166">
        <f>H62</f>
        <v>9947</v>
      </c>
    </row>
    <row r="62" spans="1:8" ht="23.25" customHeight="1">
      <c r="A62" s="99">
        <v>52</v>
      </c>
      <c r="B62" s="99"/>
      <c r="C62" s="179" t="s">
        <v>126</v>
      </c>
      <c r="D62" s="99">
        <v>834</v>
      </c>
      <c r="E62" s="98" t="s">
        <v>179</v>
      </c>
      <c r="F62" s="96">
        <v>130000000</v>
      </c>
      <c r="G62" s="97"/>
      <c r="H62" s="166">
        <f>H63+H66</f>
        <v>9947</v>
      </c>
    </row>
    <row r="63" spans="1:8" ht="65.25" customHeight="1">
      <c r="A63" s="99">
        <v>53</v>
      </c>
      <c r="B63" s="99"/>
      <c r="C63" s="143" t="s">
        <v>186</v>
      </c>
      <c r="D63" s="99">
        <v>834</v>
      </c>
      <c r="E63" s="98" t="s">
        <v>179</v>
      </c>
      <c r="F63" s="96">
        <v>130074120</v>
      </c>
      <c r="G63" s="97"/>
      <c r="H63" s="166">
        <f>H64</f>
        <v>9473</v>
      </c>
    </row>
    <row r="64" spans="1:8" ht="23.25" customHeight="1">
      <c r="A64" s="99">
        <v>54</v>
      </c>
      <c r="B64" s="99"/>
      <c r="C64" s="100" t="s">
        <v>187</v>
      </c>
      <c r="D64" s="99">
        <v>834</v>
      </c>
      <c r="E64" s="98" t="s">
        <v>179</v>
      </c>
      <c r="F64" s="96">
        <v>130074120</v>
      </c>
      <c r="G64" s="97">
        <v>200</v>
      </c>
      <c r="H64" s="166">
        <f>H65</f>
        <v>9473</v>
      </c>
    </row>
    <row r="65" spans="1:8" ht="23.25" customHeight="1">
      <c r="A65" s="99">
        <v>55</v>
      </c>
      <c r="B65" s="99"/>
      <c r="C65" s="100" t="s">
        <v>104</v>
      </c>
      <c r="D65" s="99">
        <v>834</v>
      </c>
      <c r="E65" s="98" t="s">
        <v>179</v>
      </c>
      <c r="F65" s="96">
        <v>130074120</v>
      </c>
      <c r="G65" s="97">
        <v>240</v>
      </c>
      <c r="H65" s="166">
        <v>9473</v>
      </c>
    </row>
    <row r="66" spans="1:8" ht="54.75" customHeight="1">
      <c r="A66" s="99">
        <v>56</v>
      </c>
      <c r="B66" s="99"/>
      <c r="C66" s="143" t="s">
        <v>188</v>
      </c>
      <c r="D66" s="99">
        <v>834</v>
      </c>
      <c r="E66" s="98" t="s">
        <v>179</v>
      </c>
      <c r="F66" s="96" t="s">
        <v>182</v>
      </c>
      <c r="G66" s="97"/>
      <c r="H66" s="166">
        <f>H67</f>
        <v>474</v>
      </c>
    </row>
    <row r="67" spans="1:8" ht="23.25" customHeight="1">
      <c r="A67" s="99">
        <v>57</v>
      </c>
      <c r="B67" s="99"/>
      <c r="C67" s="100" t="s">
        <v>187</v>
      </c>
      <c r="D67" s="99">
        <v>834</v>
      </c>
      <c r="E67" s="98" t="s">
        <v>179</v>
      </c>
      <c r="F67" s="96" t="s">
        <v>182</v>
      </c>
      <c r="G67" s="97">
        <v>200</v>
      </c>
      <c r="H67" s="166">
        <f>H68</f>
        <v>474</v>
      </c>
    </row>
    <row r="68" spans="1:8" ht="23.25" customHeight="1">
      <c r="A68" s="99">
        <v>58</v>
      </c>
      <c r="B68" s="99"/>
      <c r="C68" s="100" t="s">
        <v>104</v>
      </c>
      <c r="D68" s="99">
        <v>834</v>
      </c>
      <c r="E68" s="98" t="s">
        <v>179</v>
      </c>
      <c r="F68" s="144" t="s">
        <v>182</v>
      </c>
      <c r="G68" s="97">
        <v>240</v>
      </c>
      <c r="H68" s="166">
        <v>474</v>
      </c>
    </row>
    <row r="69" spans="1:13" ht="20.25" customHeight="1">
      <c r="A69" s="146">
        <v>59</v>
      </c>
      <c r="B69" s="146"/>
      <c r="C69" s="63" t="s">
        <v>66</v>
      </c>
      <c r="D69" s="149"/>
      <c r="E69" s="148"/>
      <c r="F69" s="64"/>
      <c r="G69" s="42"/>
      <c r="H69" s="147"/>
      <c r="I69" s="66"/>
      <c r="J69" s="38"/>
      <c r="K69" s="38"/>
      <c r="L69" s="67"/>
      <c r="M69" s="68"/>
    </row>
    <row r="70" spans="1:13" ht="15.75" customHeight="1">
      <c r="A70" s="41">
        <v>60</v>
      </c>
      <c r="B70" s="41">
        <v>804</v>
      </c>
      <c r="C70" s="28" t="s">
        <v>79</v>
      </c>
      <c r="D70" s="41">
        <v>834</v>
      </c>
      <c r="E70" s="48" t="s">
        <v>89</v>
      </c>
      <c r="F70" s="53"/>
      <c r="G70" s="39"/>
      <c r="H70" s="166">
        <f>H71</f>
        <v>96506</v>
      </c>
      <c r="I70" s="69"/>
      <c r="J70" s="38"/>
      <c r="K70" s="38"/>
      <c r="L70" s="67"/>
      <c r="M70" s="68"/>
    </row>
    <row r="71" spans="1:13" ht="31.5" customHeight="1">
      <c r="A71" s="41">
        <v>61</v>
      </c>
      <c r="B71" s="41">
        <v>804</v>
      </c>
      <c r="C71" s="179" t="s">
        <v>124</v>
      </c>
      <c r="D71" s="41">
        <v>834</v>
      </c>
      <c r="E71" s="48" t="s">
        <v>89</v>
      </c>
      <c r="F71" s="53">
        <v>100000000</v>
      </c>
      <c r="G71" s="39"/>
      <c r="H71" s="166">
        <f>H72</f>
        <v>96506</v>
      </c>
      <c r="I71" s="66"/>
      <c r="J71" s="38"/>
      <c r="K71" s="38"/>
      <c r="L71" s="67"/>
      <c r="M71" s="68"/>
    </row>
    <row r="72" spans="1:13" ht="30" customHeight="1">
      <c r="A72" s="41">
        <v>62</v>
      </c>
      <c r="B72" s="41">
        <v>804</v>
      </c>
      <c r="C72" s="179" t="s">
        <v>126</v>
      </c>
      <c r="D72" s="41">
        <v>834</v>
      </c>
      <c r="E72" s="48" t="s">
        <v>89</v>
      </c>
      <c r="F72" s="53">
        <v>120000000</v>
      </c>
      <c r="G72" s="39"/>
      <c r="H72" s="166">
        <f>H73+H76+H79</f>
        <v>96506</v>
      </c>
      <c r="I72" s="66"/>
      <c r="J72" s="38"/>
      <c r="K72" s="38"/>
      <c r="L72" s="67"/>
      <c r="M72" s="68"/>
    </row>
    <row r="73" spans="1:13" ht="75" customHeight="1">
      <c r="A73" s="41">
        <v>63</v>
      </c>
      <c r="B73" s="41"/>
      <c r="C73" s="28" t="s">
        <v>127</v>
      </c>
      <c r="D73" s="41">
        <v>834</v>
      </c>
      <c r="E73" s="48" t="s">
        <v>89</v>
      </c>
      <c r="F73" s="53">
        <v>120075080</v>
      </c>
      <c r="G73" s="39"/>
      <c r="H73" s="166">
        <f>H74</f>
        <v>58800</v>
      </c>
      <c r="I73" s="66"/>
      <c r="J73" s="38"/>
      <c r="K73" s="38"/>
      <c r="L73" s="67"/>
      <c r="M73" s="68"/>
    </row>
    <row r="74" spans="1:13" ht="16.5" customHeight="1">
      <c r="A74" s="41">
        <v>64</v>
      </c>
      <c r="B74" s="41"/>
      <c r="C74" s="28" t="s">
        <v>103</v>
      </c>
      <c r="D74" s="41">
        <v>834</v>
      </c>
      <c r="E74" s="48" t="s">
        <v>89</v>
      </c>
      <c r="F74" s="53">
        <v>120075080</v>
      </c>
      <c r="G74" s="39">
        <v>200</v>
      </c>
      <c r="H74" s="166">
        <f>H75</f>
        <v>58800</v>
      </c>
      <c r="I74" s="66"/>
      <c r="J74" s="38"/>
      <c r="K74" s="38"/>
      <c r="L74" s="67"/>
      <c r="M74" s="68"/>
    </row>
    <row r="75" spans="1:13" ht="26.25" customHeight="1">
      <c r="A75" s="41">
        <v>65</v>
      </c>
      <c r="B75" s="41"/>
      <c r="C75" s="179" t="s">
        <v>104</v>
      </c>
      <c r="D75" s="41">
        <v>834</v>
      </c>
      <c r="E75" s="48" t="s">
        <v>89</v>
      </c>
      <c r="F75" s="53">
        <v>120075080</v>
      </c>
      <c r="G75" s="39">
        <v>240</v>
      </c>
      <c r="H75" s="166">
        <v>58800</v>
      </c>
      <c r="I75" s="66"/>
      <c r="J75" s="38"/>
      <c r="K75" s="38"/>
      <c r="L75" s="67"/>
      <c r="M75" s="68"/>
    </row>
    <row r="76" spans="1:13" ht="78" customHeight="1">
      <c r="A76" s="41">
        <v>66</v>
      </c>
      <c r="B76" s="41"/>
      <c r="C76" s="28" t="s">
        <v>128</v>
      </c>
      <c r="D76" s="41">
        <v>834</v>
      </c>
      <c r="E76" s="48" t="s">
        <v>89</v>
      </c>
      <c r="F76" s="65">
        <v>120081090</v>
      </c>
      <c r="G76" s="41"/>
      <c r="H76" s="166">
        <f>H77</f>
        <v>37000</v>
      </c>
      <c r="I76" s="66"/>
      <c r="J76" s="38"/>
      <c r="K76" s="38"/>
      <c r="L76" s="67"/>
      <c r="M76" s="68"/>
    </row>
    <row r="77" spans="1:13" ht="12" customHeight="1">
      <c r="A77" s="41">
        <v>67</v>
      </c>
      <c r="B77" s="41"/>
      <c r="C77" s="28" t="s">
        <v>103</v>
      </c>
      <c r="D77" s="41">
        <v>834</v>
      </c>
      <c r="E77" s="48" t="s">
        <v>89</v>
      </c>
      <c r="F77" s="65">
        <v>120081090</v>
      </c>
      <c r="G77" s="41">
        <v>200</v>
      </c>
      <c r="H77" s="166">
        <f>H78</f>
        <v>37000</v>
      </c>
      <c r="I77" s="66"/>
      <c r="J77" s="38"/>
      <c r="K77" s="38"/>
      <c r="L77" s="67"/>
      <c r="M77" s="68"/>
    </row>
    <row r="78" spans="1:13" ht="30" customHeight="1">
      <c r="A78" s="41">
        <v>68</v>
      </c>
      <c r="B78" s="41"/>
      <c r="C78" s="28" t="s">
        <v>104</v>
      </c>
      <c r="D78" s="41">
        <v>834</v>
      </c>
      <c r="E78" s="48" t="s">
        <v>89</v>
      </c>
      <c r="F78" s="65">
        <v>120081090</v>
      </c>
      <c r="G78" s="41">
        <v>240</v>
      </c>
      <c r="H78" s="166">
        <v>37000</v>
      </c>
      <c r="I78" s="66"/>
      <c r="J78" s="38"/>
      <c r="K78" s="38"/>
      <c r="L78" s="67"/>
      <c r="M78" s="68"/>
    </row>
    <row r="79" spans="1:13" ht="72" customHeight="1">
      <c r="A79" s="41">
        <v>69</v>
      </c>
      <c r="B79" s="41"/>
      <c r="C79" s="28" t="s">
        <v>129</v>
      </c>
      <c r="D79" s="41">
        <v>834</v>
      </c>
      <c r="E79" s="48" t="s">
        <v>89</v>
      </c>
      <c r="F79" s="65" t="s">
        <v>257</v>
      </c>
      <c r="G79" s="41"/>
      <c r="H79" s="166">
        <f>H80</f>
        <v>706</v>
      </c>
      <c r="I79" s="66"/>
      <c r="J79" s="38"/>
      <c r="K79" s="38"/>
      <c r="L79" s="67"/>
      <c r="M79" s="68"/>
    </row>
    <row r="80" spans="1:13" ht="14.25" customHeight="1">
      <c r="A80" s="41">
        <v>70</v>
      </c>
      <c r="B80" s="41"/>
      <c r="C80" s="28" t="s">
        <v>103</v>
      </c>
      <c r="D80" s="41">
        <v>834</v>
      </c>
      <c r="E80" s="48" t="s">
        <v>89</v>
      </c>
      <c r="F80" s="65" t="s">
        <v>257</v>
      </c>
      <c r="G80" s="41">
        <v>200</v>
      </c>
      <c r="H80" s="166">
        <f>H81</f>
        <v>706</v>
      </c>
      <c r="I80" s="66"/>
      <c r="J80" s="38"/>
      <c r="K80" s="38"/>
      <c r="L80" s="67"/>
      <c r="M80" s="68"/>
    </row>
    <row r="81" spans="1:13" ht="25.5" customHeight="1">
      <c r="A81" s="41">
        <v>71</v>
      </c>
      <c r="B81" s="41"/>
      <c r="C81" s="28" t="s">
        <v>104</v>
      </c>
      <c r="D81" s="41">
        <v>834</v>
      </c>
      <c r="E81" s="48" t="s">
        <v>89</v>
      </c>
      <c r="F81" s="65" t="s">
        <v>257</v>
      </c>
      <c r="G81" s="41">
        <v>240</v>
      </c>
      <c r="H81" s="166">
        <v>706</v>
      </c>
      <c r="I81" s="66"/>
      <c r="J81" s="38"/>
      <c r="K81" s="38"/>
      <c r="L81" s="67"/>
      <c r="M81" s="68"/>
    </row>
    <row r="82" spans="1:8" ht="16.5" customHeight="1">
      <c r="A82" s="41">
        <v>72</v>
      </c>
      <c r="B82" s="41">
        <v>804</v>
      </c>
      <c r="C82" s="63" t="s">
        <v>45</v>
      </c>
      <c r="D82" s="41">
        <v>834</v>
      </c>
      <c r="E82" s="48" t="s">
        <v>62</v>
      </c>
      <c r="F82" s="53"/>
      <c r="G82" s="39"/>
      <c r="H82" s="151">
        <f>H83+H89</f>
        <v>353340</v>
      </c>
    </row>
    <row r="83" spans="1:9" ht="12.75" customHeight="1">
      <c r="A83" s="41">
        <v>73</v>
      </c>
      <c r="B83" s="41">
        <v>804</v>
      </c>
      <c r="C83" s="28" t="s">
        <v>80</v>
      </c>
      <c r="D83" s="41">
        <v>834</v>
      </c>
      <c r="E83" s="48" t="s">
        <v>88</v>
      </c>
      <c r="F83" s="53"/>
      <c r="G83" s="39"/>
      <c r="H83" s="166">
        <f>H84</f>
        <v>42985</v>
      </c>
      <c r="I83" s="52"/>
    </row>
    <row r="84" spans="1:8" ht="30.75" customHeight="1">
      <c r="A84" s="41">
        <v>74</v>
      </c>
      <c r="B84" s="41">
        <v>804</v>
      </c>
      <c r="C84" s="28" t="s">
        <v>124</v>
      </c>
      <c r="D84" s="41">
        <v>834</v>
      </c>
      <c r="E84" s="48" t="s">
        <v>88</v>
      </c>
      <c r="F84" s="53">
        <v>100000000</v>
      </c>
      <c r="G84" s="39"/>
      <c r="H84" s="166">
        <f>H85</f>
        <v>42985</v>
      </c>
    </row>
    <row r="85" spans="1:8" ht="24" customHeight="1">
      <c r="A85" s="41">
        <v>75</v>
      </c>
      <c r="B85" s="41">
        <v>804</v>
      </c>
      <c r="C85" s="28" t="s">
        <v>130</v>
      </c>
      <c r="D85" s="41">
        <v>834</v>
      </c>
      <c r="E85" s="48" t="s">
        <v>88</v>
      </c>
      <c r="F85" s="53">
        <v>110000000</v>
      </c>
      <c r="G85" s="39"/>
      <c r="H85" s="166">
        <f>H86</f>
        <v>42985</v>
      </c>
    </row>
    <row r="86" spans="1:8" ht="54.75" customHeight="1">
      <c r="A86" s="41">
        <v>76</v>
      </c>
      <c r="B86" s="41">
        <v>804</v>
      </c>
      <c r="C86" s="28" t="s">
        <v>131</v>
      </c>
      <c r="D86" s="41">
        <v>834</v>
      </c>
      <c r="E86" s="48" t="s">
        <v>88</v>
      </c>
      <c r="F86" s="53">
        <v>110083010</v>
      </c>
      <c r="G86" s="39"/>
      <c r="H86" s="166">
        <f>H87</f>
        <v>42985</v>
      </c>
    </row>
    <row r="87" spans="1:8" ht="21" customHeight="1">
      <c r="A87" s="41">
        <v>77</v>
      </c>
      <c r="B87" s="41">
        <v>804</v>
      </c>
      <c r="C87" s="28" t="s">
        <v>103</v>
      </c>
      <c r="D87" s="41">
        <v>834</v>
      </c>
      <c r="E87" s="48" t="s">
        <v>88</v>
      </c>
      <c r="F87" s="53">
        <v>110083010</v>
      </c>
      <c r="G87" s="39">
        <v>200</v>
      </c>
      <c r="H87" s="166">
        <f>H88</f>
        <v>42985</v>
      </c>
    </row>
    <row r="88" spans="1:8" ht="30" customHeight="1">
      <c r="A88" s="41">
        <v>78</v>
      </c>
      <c r="B88" s="41">
        <v>804</v>
      </c>
      <c r="C88" s="28" t="s">
        <v>104</v>
      </c>
      <c r="D88" s="41">
        <v>834</v>
      </c>
      <c r="E88" s="48" t="s">
        <v>88</v>
      </c>
      <c r="F88" s="53">
        <v>110083010</v>
      </c>
      <c r="G88" s="39">
        <v>240</v>
      </c>
      <c r="H88" s="166">
        <v>42985</v>
      </c>
    </row>
    <row r="89" spans="1:8" ht="13.5" customHeight="1">
      <c r="A89" s="41">
        <v>79</v>
      </c>
      <c r="B89" s="41">
        <v>804</v>
      </c>
      <c r="C89" s="28" t="s">
        <v>46</v>
      </c>
      <c r="D89" s="41">
        <v>834</v>
      </c>
      <c r="E89" s="48" t="s">
        <v>63</v>
      </c>
      <c r="F89" s="53"/>
      <c r="G89" s="39"/>
      <c r="H89" s="166">
        <f>H90</f>
        <v>310355</v>
      </c>
    </row>
    <row r="90" spans="1:8" ht="30.75" customHeight="1">
      <c r="A90" s="41">
        <v>80</v>
      </c>
      <c r="B90" s="41">
        <v>804</v>
      </c>
      <c r="C90" s="28" t="s">
        <v>124</v>
      </c>
      <c r="D90" s="41">
        <v>834</v>
      </c>
      <c r="E90" s="48" t="s">
        <v>63</v>
      </c>
      <c r="F90" s="53">
        <v>100000000</v>
      </c>
      <c r="G90" s="39"/>
      <c r="H90" s="166">
        <f>H91</f>
        <v>310355</v>
      </c>
    </row>
    <row r="91" spans="1:8" ht="21" customHeight="1">
      <c r="A91" s="41">
        <v>81</v>
      </c>
      <c r="B91" s="41">
        <v>804</v>
      </c>
      <c r="C91" s="28" t="s">
        <v>149</v>
      </c>
      <c r="D91" s="41">
        <v>834</v>
      </c>
      <c r="E91" s="48" t="s">
        <v>63</v>
      </c>
      <c r="F91" s="53">
        <v>110000000</v>
      </c>
      <c r="G91" s="39"/>
      <c r="H91" s="166">
        <f>H92</f>
        <v>310355</v>
      </c>
    </row>
    <row r="92" spans="1:8" ht="51.75" customHeight="1">
      <c r="A92" s="41">
        <v>82</v>
      </c>
      <c r="B92" s="41">
        <v>804</v>
      </c>
      <c r="C92" s="28" t="s">
        <v>154</v>
      </c>
      <c r="D92" s="41">
        <v>834</v>
      </c>
      <c r="E92" s="48" t="s">
        <v>63</v>
      </c>
      <c r="F92" s="53">
        <v>110081010</v>
      </c>
      <c r="G92" s="39"/>
      <c r="H92" s="166">
        <f>H93</f>
        <v>310355</v>
      </c>
    </row>
    <row r="93" spans="1:8" ht="15.75" customHeight="1">
      <c r="A93" s="41">
        <v>83</v>
      </c>
      <c r="B93" s="41">
        <v>804</v>
      </c>
      <c r="C93" s="190" t="s">
        <v>103</v>
      </c>
      <c r="D93" s="41">
        <v>834</v>
      </c>
      <c r="E93" s="48" t="s">
        <v>63</v>
      </c>
      <c r="F93" s="53">
        <v>110081010</v>
      </c>
      <c r="G93" s="39">
        <v>200</v>
      </c>
      <c r="H93" s="166">
        <f>H94</f>
        <v>310355</v>
      </c>
    </row>
    <row r="94" spans="1:8" ht="24.75" customHeight="1">
      <c r="A94" s="41">
        <v>84</v>
      </c>
      <c r="B94" s="41">
        <v>804</v>
      </c>
      <c r="C94" s="190" t="s">
        <v>104</v>
      </c>
      <c r="D94" s="41">
        <v>834</v>
      </c>
      <c r="E94" s="48" t="s">
        <v>63</v>
      </c>
      <c r="F94" s="53">
        <v>110081010</v>
      </c>
      <c r="G94" s="39">
        <v>240</v>
      </c>
      <c r="H94" s="166">
        <v>310355</v>
      </c>
    </row>
    <row r="95" spans="1:9" ht="24" customHeight="1">
      <c r="A95" s="41">
        <v>85</v>
      </c>
      <c r="B95" s="41"/>
      <c r="C95" s="28" t="s">
        <v>119</v>
      </c>
      <c r="D95" s="41">
        <v>834</v>
      </c>
      <c r="E95" s="48" t="s">
        <v>117</v>
      </c>
      <c r="F95" s="53"/>
      <c r="G95" s="39"/>
      <c r="H95" s="166">
        <f>H96</f>
        <v>1506292</v>
      </c>
      <c r="I95" s="52"/>
    </row>
    <row r="96" spans="1:8" ht="24" customHeight="1">
      <c r="A96" s="41">
        <v>86</v>
      </c>
      <c r="B96" s="41">
        <v>89</v>
      </c>
      <c r="C96" s="28" t="s">
        <v>132</v>
      </c>
      <c r="D96" s="41">
        <v>834</v>
      </c>
      <c r="E96" s="48" t="s">
        <v>118</v>
      </c>
      <c r="F96" s="53">
        <v>200000000</v>
      </c>
      <c r="G96" s="39"/>
      <c r="H96" s="166">
        <f>H97</f>
        <v>1506292</v>
      </c>
    </row>
    <row r="97" spans="1:8" ht="24" customHeight="1">
      <c r="A97" s="41">
        <v>87</v>
      </c>
      <c r="B97" s="41"/>
      <c r="C97" s="28" t="s">
        <v>133</v>
      </c>
      <c r="D97" s="41">
        <v>834</v>
      </c>
      <c r="E97" s="48" t="s">
        <v>118</v>
      </c>
      <c r="F97" s="53">
        <v>220000000</v>
      </c>
      <c r="G97" s="39"/>
      <c r="H97" s="166">
        <f>H98+H101</f>
        <v>1506292</v>
      </c>
    </row>
    <row r="98" spans="1:8" ht="24" customHeight="1">
      <c r="A98" s="192"/>
      <c r="B98" s="192"/>
      <c r="C98" s="203" t="s">
        <v>325</v>
      </c>
      <c r="D98" s="192">
        <v>834</v>
      </c>
      <c r="E98" s="191" t="s">
        <v>118</v>
      </c>
      <c r="F98" s="188">
        <v>220076410</v>
      </c>
      <c r="G98" s="187"/>
      <c r="H98" s="189">
        <v>595000</v>
      </c>
    </row>
    <row r="99" spans="1:8" ht="24" customHeight="1">
      <c r="A99" s="192"/>
      <c r="B99" s="192"/>
      <c r="C99" s="190" t="s">
        <v>103</v>
      </c>
      <c r="D99" s="192">
        <v>834</v>
      </c>
      <c r="E99" s="191" t="s">
        <v>118</v>
      </c>
      <c r="F99" s="188">
        <v>220076410</v>
      </c>
      <c r="G99" s="187">
        <v>200</v>
      </c>
      <c r="H99" s="189">
        <v>595000</v>
      </c>
    </row>
    <row r="100" spans="1:8" ht="24" customHeight="1">
      <c r="A100" s="192"/>
      <c r="B100" s="192"/>
      <c r="C100" s="190" t="s">
        <v>104</v>
      </c>
      <c r="D100" s="192">
        <v>834</v>
      </c>
      <c r="E100" s="191" t="s">
        <v>118</v>
      </c>
      <c r="F100" s="188">
        <v>220076410</v>
      </c>
      <c r="G100" s="187">
        <v>240</v>
      </c>
      <c r="H100" s="189">
        <v>595000</v>
      </c>
    </row>
    <row r="101" spans="1:8" ht="39" customHeight="1">
      <c r="A101" s="41">
        <v>88</v>
      </c>
      <c r="B101" s="41"/>
      <c r="C101" s="28" t="s">
        <v>134</v>
      </c>
      <c r="D101" s="41">
        <v>834</v>
      </c>
      <c r="E101" s="48" t="s">
        <v>118</v>
      </c>
      <c r="F101" s="96">
        <v>220082060</v>
      </c>
      <c r="G101" s="39"/>
      <c r="H101" s="166">
        <f>H102</f>
        <v>911292</v>
      </c>
    </row>
    <row r="102" spans="1:8" ht="13.5" customHeight="1">
      <c r="A102" s="41">
        <v>89</v>
      </c>
      <c r="B102" s="41"/>
      <c r="C102" s="28" t="s">
        <v>7</v>
      </c>
      <c r="D102" s="41">
        <v>834</v>
      </c>
      <c r="E102" s="48" t="s">
        <v>118</v>
      </c>
      <c r="F102" s="53">
        <v>220082060</v>
      </c>
      <c r="G102" s="39">
        <v>500</v>
      </c>
      <c r="H102" s="166">
        <f>H103</f>
        <v>911292</v>
      </c>
    </row>
    <row r="103" spans="1:8" ht="12.75" customHeight="1">
      <c r="A103" s="41">
        <v>90</v>
      </c>
      <c r="B103" s="41"/>
      <c r="C103" s="28" t="s">
        <v>9</v>
      </c>
      <c r="D103" s="41">
        <v>834</v>
      </c>
      <c r="E103" s="48" t="s">
        <v>118</v>
      </c>
      <c r="F103" s="53">
        <v>220082060</v>
      </c>
      <c r="G103" s="39">
        <v>540</v>
      </c>
      <c r="H103" s="166">
        <v>911292</v>
      </c>
    </row>
    <row r="104" spans="1:8" ht="12.75" customHeight="1">
      <c r="A104" s="165">
        <v>91</v>
      </c>
      <c r="B104" s="165"/>
      <c r="C104" s="154" t="s">
        <v>265</v>
      </c>
      <c r="D104" s="155">
        <v>834</v>
      </c>
      <c r="E104" s="156" t="s">
        <v>271</v>
      </c>
      <c r="F104" s="157">
        <v>100000000</v>
      </c>
      <c r="G104" s="173"/>
      <c r="H104" s="116">
        <f>H105</f>
        <v>36396</v>
      </c>
    </row>
    <row r="105" spans="1:8" ht="12.75" customHeight="1">
      <c r="A105" s="165">
        <v>92</v>
      </c>
      <c r="B105" s="165"/>
      <c r="C105" s="154" t="s">
        <v>266</v>
      </c>
      <c r="D105" s="155">
        <v>834</v>
      </c>
      <c r="E105" s="156" t="s">
        <v>270</v>
      </c>
      <c r="F105" s="157">
        <v>140000000</v>
      </c>
      <c r="G105" s="173"/>
      <c r="H105" s="116">
        <f>H106</f>
        <v>36396</v>
      </c>
    </row>
    <row r="106" spans="1:8" ht="29.25" customHeight="1">
      <c r="A106" s="165">
        <v>93</v>
      </c>
      <c r="B106" s="165"/>
      <c r="C106" s="154" t="s">
        <v>267</v>
      </c>
      <c r="D106" s="155">
        <v>834</v>
      </c>
      <c r="E106" s="156" t="s">
        <v>270</v>
      </c>
      <c r="F106" s="157">
        <v>140082110</v>
      </c>
      <c r="G106" s="173"/>
      <c r="H106" s="116">
        <f>H108</f>
        <v>36396</v>
      </c>
    </row>
    <row r="107" spans="1:8" ht="12.75" customHeight="1">
      <c r="A107" s="165">
        <v>94</v>
      </c>
      <c r="B107" s="165"/>
      <c r="C107" s="154" t="s">
        <v>268</v>
      </c>
      <c r="D107" s="155">
        <v>834</v>
      </c>
      <c r="E107" s="156" t="s">
        <v>270</v>
      </c>
      <c r="F107" s="157">
        <v>140082110</v>
      </c>
      <c r="G107" s="173"/>
      <c r="H107" s="116">
        <f>H108</f>
        <v>36396</v>
      </c>
    </row>
    <row r="108" spans="1:8" ht="100.5" customHeight="1">
      <c r="A108" s="165">
        <v>95</v>
      </c>
      <c r="B108" s="165"/>
      <c r="C108" s="154" t="s">
        <v>269</v>
      </c>
      <c r="D108" s="155">
        <v>834</v>
      </c>
      <c r="E108" s="156" t="s">
        <v>270</v>
      </c>
      <c r="F108" s="157">
        <v>140082110</v>
      </c>
      <c r="G108" s="173"/>
      <c r="H108" s="116">
        <f>H109</f>
        <v>36396</v>
      </c>
    </row>
    <row r="109" spans="1:8" ht="12.75" customHeight="1">
      <c r="A109" s="165">
        <v>96</v>
      </c>
      <c r="B109" s="165"/>
      <c r="C109" s="154" t="s">
        <v>7</v>
      </c>
      <c r="D109" s="155">
        <v>834</v>
      </c>
      <c r="E109" s="156" t="s">
        <v>270</v>
      </c>
      <c r="F109" s="157">
        <v>140082110</v>
      </c>
      <c r="G109" s="173">
        <v>500</v>
      </c>
      <c r="H109" s="116">
        <f>H110</f>
        <v>36396</v>
      </c>
    </row>
    <row r="110" spans="1:8" ht="12.75" customHeight="1">
      <c r="A110" s="165">
        <v>97</v>
      </c>
      <c r="B110" s="165"/>
      <c r="C110" s="154" t="s">
        <v>9</v>
      </c>
      <c r="D110" s="155">
        <v>834</v>
      </c>
      <c r="E110" s="156" t="s">
        <v>270</v>
      </c>
      <c r="F110" s="157">
        <v>140082110</v>
      </c>
      <c r="G110" s="173">
        <v>540</v>
      </c>
      <c r="H110" s="116">
        <v>36396</v>
      </c>
    </row>
    <row r="111" spans="1:9" ht="27.75" customHeight="1">
      <c r="A111" s="41">
        <v>98</v>
      </c>
      <c r="B111" s="41">
        <v>85</v>
      </c>
      <c r="C111" s="28" t="s">
        <v>95</v>
      </c>
      <c r="D111" s="41">
        <v>834</v>
      </c>
      <c r="E111" s="48" t="s">
        <v>14</v>
      </c>
      <c r="F111" s="53"/>
      <c r="G111" s="164"/>
      <c r="H111" s="166">
        <f>H112</f>
        <v>16452.1</v>
      </c>
      <c r="I111" s="52"/>
    </row>
    <row r="112" spans="1:8" ht="18.75" customHeight="1">
      <c r="A112" s="41">
        <v>99</v>
      </c>
      <c r="B112" s="41">
        <v>86</v>
      </c>
      <c r="C112" s="28" t="s">
        <v>6</v>
      </c>
      <c r="D112" s="41">
        <v>834</v>
      </c>
      <c r="E112" s="48" t="s">
        <v>15</v>
      </c>
      <c r="F112" s="53"/>
      <c r="G112" s="48"/>
      <c r="H112" s="166">
        <f>H114</f>
        <v>16452.1</v>
      </c>
    </row>
    <row r="113" spans="1:8" ht="12.75" customHeight="1" hidden="1">
      <c r="A113" s="41">
        <v>68</v>
      </c>
      <c r="B113" s="41">
        <v>804</v>
      </c>
      <c r="C113" s="28" t="s">
        <v>113</v>
      </c>
      <c r="D113" s="41">
        <v>804</v>
      </c>
      <c r="E113" s="48" t="s">
        <v>81</v>
      </c>
      <c r="F113" s="53" t="s">
        <v>69</v>
      </c>
      <c r="G113" s="48"/>
      <c r="H113" s="166" t="e">
        <f>#REF!</f>
        <v>#REF!</v>
      </c>
    </row>
    <row r="114" spans="1:8" ht="15" customHeight="1">
      <c r="A114" s="41">
        <v>100</v>
      </c>
      <c r="B114" s="41"/>
      <c r="C114" s="28" t="s">
        <v>101</v>
      </c>
      <c r="D114" s="41">
        <v>834</v>
      </c>
      <c r="E114" s="48" t="s">
        <v>15</v>
      </c>
      <c r="F114" s="53">
        <v>8100000000</v>
      </c>
      <c r="G114" s="48"/>
      <c r="H114" s="166">
        <f>H115</f>
        <v>16452.1</v>
      </c>
    </row>
    <row r="115" spans="1:8" ht="15" customHeight="1">
      <c r="A115" s="41">
        <v>101</v>
      </c>
      <c r="B115" s="41"/>
      <c r="C115" s="28" t="s">
        <v>122</v>
      </c>
      <c r="D115" s="41">
        <v>834</v>
      </c>
      <c r="E115" s="48" t="s">
        <v>15</v>
      </c>
      <c r="F115" s="53">
        <v>8110000000</v>
      </c>
      <c r="G115" s="48"/>
      <c r="H115" s="166">
        <f>H116</f>
        <v>16452.1</v>
      </c>
    </row>
    <row r="116" spans="1:8" ht="62.25" customHeight="1">
      <c r="A116" s="41">
        <v>102</v>
      </c>
      <c r="B116" s="41"/>
      <c r="C116" s="28" t="s">
        <v>73</v>
      </c>
      <c r="D116" s="41">
        <v>834</v>
      </c>
      <c r="E116" s="48" t="s">
        <v>15</v>
      </c>
      <c r="F116" s="53">
        <v>8110082090</v>
      </c>
      <c r="G116" s="48"/>
      <c r="H116" s="166">
        <f>H117</f>
        <v>16452.1</v>
      </c>
    </row>
    <row r="117" spans="1:8" ht="12" customHeight="1">
      <c r="A117" s="41">
        <v>103</v>
      </c>
      <c r="B117" s="41"/>
      <c r="C117" s="28" t="s">
        <v>7</v>
      </c>
      <c r="D117" s="41">
        <v>834</v>
      </c>
      <c r="E117" s="48" t="s">
        <v>15</v>
      </c>
      <c r="F117" s="53">
        <v>8110082090</v>
      </c>
      <c r="G117" s="48" t="s">
        <v>5</v>
      </c>
      <c r="H117" s="166">
        <f>H118</f>
        <v>16452.1</v>
      </c>
    </row>
    <row r="118" spans="1:8" ht="14.25" customHeight="1">
      <c r="A118" s="41">
        <v>104</v>
      </c>
      <c r="B118" s="41"/>
      <c r="C118" s="28" t="s">
        <v>9</v>
      </c>
      <c r="D118" s="41">
        <v>834</v>
      </c>
      <c r="E118" s="48" t="s">
        <v>15</v>
      </c>
      <c r="F118" s="53">
        <v>8110082090</v>
      </c>
      <c r="G118" s="48" t="s">
        <v>8</v>
      </c>
      <c r="H118" s="166">
        <v>16452.1</v>
      </c>
    </row>
    <row r="119" spans="1:8" s="46" customFormat="1" ht="12" customHeight="1">
      <c r="A119" s="42">
        <v>105</v>
      </c>
      <c r="B119" s="42"/>
      <c r="C119" s="63" t="s">
        <v>31</v>
      </c>
      <c r="D119" s="42"/>
      <c r="E119" s="70"/>
      <c r="F119" s="70"/>
      <c r="G119" s="70"/>
      <c r="H119" s="44">
        <f>H14</f>
        <v>4884020.11</v>
      </c>
    </row>
    <row r="120" ht="12.75" customHeight="1"/>
    <row r="126" ht="1.5" customHeight="1"/>
    <row r="127" ht="12" hidden="1"/>
    <row r="128" ht="12" hidden="1"/>
    <row r="129" ht="12" hidden="1"/>
    <row r="130" ht="12" hidden="1"/>
    <row r="131" ht="12" hidden="1"/>
    <row r="132" spans="1:7" ht="8.25" customHeight="1" hidden="1">
      <c r="A132" s="248"/>
      <c r="B132" s="248"/>
      <c r="C132" s="248"/>
      <c r="D132" s="248"/>
      <c r="E132" s="248"/>
      <c r="F132" s="248"/>
      <c r="G132" s="248"/>
    </row>
  </sheetData>
  <sheetProtection/>
  <mergeCells count="13">
    <mergeCell ref="A132:B132"/>
    <mergeCell ref="C132:G132"/>
    <mergeCell ref="E14:G14"/>
    <mergeCell ref="C9:H9"/>
    <mergeCell ref="B1:E1"/>
    <mergeCell ref="A10:H10"/>
    <mergeCell ref="E4:H4"/>
    <mergeCell ref="E5:H5"/>
    <mergeCell ref="E6:H6"/>
    <mergeCell ref="B2:E2"/>
    <mergeCell ref="B3:E3"/>
    <mergeCell ref="D7:H7"/>
    <mergeCell ref="C8:H8"/>
  </mergeCells>
  <printOptions/>
  <pageMargins left="0.7480314960629921" right="0.7480314960629921" top="0.5905511811023623" bottom="0.5905511811023623" header="0.5118110236220472" footer="0.5118110236220472"/>
  <pageSetup fitToHeight="10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7"/>
  <sheetViews>
    <sheetView zoomScalePageLayoutView="0" workbookViewId="0" topLeftCell="A106">
      <selection activeCell="G114" sqref="G114"/>
    </sheetView>
  </sheetViews>
  <sheetFormatPr defaultColWidth="9.140625" defaultRowHeight="12.75"/>
  <cols>
    <col min="1" max="1" width="3.28125" style="73" customWidth="1"/>
    <col min="2" max="2" width="4.57421875" style="73" hidden="1" customWidth="1"/>
    <col min="3" max="3" width="46.421875" style="73" customWidth="1"/>
    <col min="4" max="4" width="4.8515625" style="73" customWidth="1"/>
    <col min="5" max="5" width="9.7109375" style="73" customWidth="1"/>
    <col min="6" max="6" width="9.140625" style="73" customWidth="1"/>
    <col min="7" max="7" width="15.57421875" style="73" customWidth="1"/>
    <col min="8" max="16384" width="9.140625" style="73" customWidth="1"/>
  </cols>
  <sheetData>
    <row r="1" spans="1:7" ht="15.75">
      <c r="A1" s="71"/>
      <c r="B1" s="72" t="s">
        <v>148</v>
      </c>
      <c r="C1" s="72"/>
      <c r="D1" s="250" t="s">
        <v>90</v>
      </c>
      <c r="E1" s="250"/>
      <c r="F1" s="250"/>
      <c r="G1" s="250"/>
    </row>
    <row r="2" spans="1:7" ht="12.75">
      <c r="A2" s="74"/>
      <c r="B2" s="35" t="s">
        <v>173</v>
      </c>
      <c r="C2" s="35"/>
      <c r="D2" s="35"/>
      <c r="E2" s="263" t="s">
        <v>327</v>
      </c>
      <c r="F2" s="263"/>
      <c r="G2" s="263"/>
    </row>
    <row r="3" spans="1:7" ht="12.75">
      <c r="A3" s="74"/>
      <c r="B3" s="35" t="s">
        <v>174</v>
      </c>
      <c r="C3" s="35"/>
      <c r="D3" s="35"/>
      <c r="E3" s="263"/>
      <c r="F3" s="263"/>
      <c r="G3" s="263"/>
    </row>
    <row r="4" spans="1:7" ht="38.25" customHeight="1">
      <c r="A4" s="75"/>
      <c r="B4" s="75"/>
      <c r="C4" s="75"/>
      <c r="D4" s="76"/>
      <c r="E4" s="262" t="s">
        <v>297</v>
      </c>
      <c r="F4" s="262"/>
      <c r="G4" s="262"/>
    </row>
    <row r="5" spans="1:7" ht="58.5" customHeight="1">
      <c r="A5" s="261" t="s">
        <v>324</v>
      </c>
      <c r="B5" s="261"/>
      <c r="C5" s="261"/>
      <c r="D5" s="261"/>
      <c r="E5" s="261"/>
      <c r="F5" s="261"/>
      <c r="G5" s="261"/>
    </row>
    <row r="6" spans="1:5" ht="12.75">
      <c r="A6" s="256"/>
      <c r="B6" s="256"/>
      <c r="C6" s="256"/>
      <c r="D6" s="256"/>
      <c r="E6" s="256"/>
    </row>
    <row r="7" spans="1:7" ht="44.25" customHeight="1">
      <c r="A7" s="39" t="s">
        <v>37</v>
      </c>
      <c r="B7" s="40" t="s">
        <v>76</v>
      </c>
      <c r="C7" s="28" t="s">
        <v>10</v>
      </c>
      <c r="D7" s="39" t="s">
        <v>65</v>
      </c>
      <c r="E7" s="39" t="s">
        <v>11</v>
      </c>
      <c r="F7" s="39" t="s">
        <v>12</v>
      </c>
      <c r="G7" s="187" t="s">
        <v>323</v>
      </c>
    </row>
    <row r="8" spans="1:7" ht="12.75">
      <c r="A8" s="41"/>
      <c r="B8" s="41">
        <v>1</v>
      </c>
      <c r="C8" s="39">
        <v>1</v>
      </c>
      <c r="D8" s="39">
        <v>2</v>
      </c>
      <c r="E8" s="41">
        <v>3</v>
      </c>
      <c r="F8" s="41">
        <v>4</v>
      </c>
      <c r="G8" s="41">
        <v>5</v>
      </c>
    </row>
    <row r="9" spans="1:7" ht="15.75" customHeight="1">
      <c r="A9" s="42">
        <v>1</v>
      </c>
      <c r="B9" s="42">
        <v>804</v>
      </c>
      <c r="C9" s="43" t="s">
        <v>121</v>
      </c>
      <c r="D9" s="252"/>
      <c r="E9" s="252"/>
      <c r="F9" s="252"/>
      <c r="G9" s="44">
        <v>4884020.11</v>
      </c>
    </row>
    <row r="10" spans="1:7" ht="15" customHeight="1">
      <c r="A10" s="41">
        <v>2</v>
      </c>
      <c r="B10" s="41">
        <v>804</v>
      </c>
      <c r="C10" s="47" t="s">
        <v>39</v>
      </c>
      <c r="D10" s="50" t="s">
        <v>55</v>
      </c>
      <c r="E10" s="51"/>
      <c r="F10" s="51"/>
      <c r="G10" s="166">
        <v>2793749</v>
      </c>
    </row>
    <row r="11" spans="1:7" ht="24">
      <c r="A11" s="41">
        <v>3</v>
      </c>
      <c r="B11" s="41">
        <v>804</v>
      </c>
      <c r="C11" s="28" t="s">
        <v>77</v>
      </c>
      <c r="D11" s="48" t="s">
        <v>56</v>
      </c>
      <c r="E11" s="51"/>
      <c r="F11" s="48"/>
      <c r="G11" s="151">
        <f>G12</f>
        <v>729204</v>
      </c>
    </row>
    <row r="12" spans="1:7" ht="30" customHeight="1">
      <c r="A12" s="41">
        <v>4</v>
      </c>
      <c r="B12" s="41">
        <v>804</v>
      </c>
      <c r="C12" s="28" t="s">
        <v>1</v>
      </c>
      <c r="D12" s="48" t="s">
        <v>56</v>
      </c>
      <c r="E12" s="53">
        <v>9100000000</v>
      </c>
      <c r="F12" s="48"/>
      <c r="G12" s="166">
        <f>G13</f>
        <v>729204</v>
      </c>
    </row>
    <row r="13" spans="1:7" ht="17.25" customHeight="1">
      <c r="A13" s="41">
        <v>5</v>
      </c>
      <c r="B13" s="41">
        <v>804</v>
      </c>
      <c r="C13" s="28" t="s">
        <v>2</v>
      </c>
      <c r="D13" s="48" t="s">
        <v>56</v>
      </c>
      <c r="E13" s="53">
        <v>9110000000</v>
      </c>
      <c r="F13" s="48"/>
      <c r="G13" s="166">
        <f>G14</f>
        <v>729204</v>
      </c>
    </row>
    <row r="14" spans="1:7" ht="11.25" customHeight="1">
      <c r="A14" s="41">
        <v>6</v>
      </c>
      <c r="B14" s="41">
        <v>804</v>
      </c>
      <c r="C14" s="28" t="s">
        <v>93</v>
      </c>
      <c r="D14" s="48" t="s">
        <v>56</v>
      </c>
      <c r="E14" s="53">
        <v>9110080210</v>
      </c>
      <c r="F14" s="48"/>
      <c r="G14" s="166">
        <f>G15</f>
        <v>729204</v>
      </c>
    </row>
    <row r="15" spans="1:7" ht="51.75" customHeight="1">
      <c r="A15" s="41">
        <v>7</v>
      </c>
      <c r="B15" s="41">
        <v>804</v>
      </c>
      <c r="C15" s="28" t="s">
        <v>99</v>
      </c>
      <c r="D15" s="48" t="s">
        <v>56</v>
      </c>
      <c r="E15" s="53">
        <v>9110080210</v>
      </c>
      <c r="F15" s="39">
        <v>100</v>
      </c>
      <c r="G15" s="166">
        <f>G16</f>
        <v>729204</v>
      </c>
    </row>
    <row r="16" spans="1:7" ht="27" customHeight="1">
      <c r="A16" s="41">
        <v>8</v>
      </c>
      <c r="B16" s="41">
        <v>804</v>
      </c>
      <c r="C16" s="28" t="s">
        <v>100</v>
      </c>
      <c r="D16" s="48" t="s">
        <v>56</v>
      </c>
      <c r="E16" s="53">
        <v>9110080210</v>
      </c>
      <c r="F16" s="39">
        <v>120</v>
      </c>
      <c r="G16" s="166">
        <v>729204</v>
      </c>
    </row>
    <row r="17" spans="1:7" ht="25.5" customHeight="1">
      <c r="A17" s="41">
        <v>9</v>
      </c>
      <c r="B17" s="41">
        <v>804</v>
      </c>
      <c r="C17" s="152" t="s">
        <v>101</v>
      </c>
      <c r="D17" s="48" t="s">
        <v>57</v>
      </c>
      <c r="E17" s="53">
        <v>8100000000</v>
      </c>
      <c r="F17" s="48"/>
      <c r="G17" s="166">
        <f>G18</f>
        <v>2064545</v>
      </c>
    </row>
    <row r="18" spans="1:7" ht="22.5" customHeight="1">
      <c r="A18" s="41">
        <v>10</v>
      </c>
      <c r="B18" s="41">
        <v>804</v>
      </c>
      <c r="C18" s="28" t="s">
        <v>122</v>
      </c>
      <c r="D18" s="48" t="s">
        <v>57</v>
      </c>
      <c r="E18" s="53">
        <v>8110000000</v>
      </c>
      <c r="F18" s="48"/>
      <c r="G18" s="166">
        <v>2064545</v>
      </c>
    </row>
    <row r="19" spans="1:7" ht="51.75" customHeight="1">
      <c r="A19" s="41">
        <v>14</v>
      </c>
      <c r="B19" s="41">
        <v>804</v>
      </c>
      <c r="C19" s="28" t="s">
        <v>102</v>
      </c>
      <c r="D19" s="48" t="s">
        <v>57</v>
      </c>
      <c r="E19" s="53">
        <v>8110080210</v>
      </c>
      <c r="F19" s="39"/>
      <c r="G19" s="166">
        <v>1692793.56</v>
      </c>
    </row>
    <row r="20" spans="1:7" ht="39" customHeight="1">
      <c r="A20" s="257">
        <v>15</v>
      </c>
      <c r="B20" s="257">
        <v>804</v>
      </c>
      <c r="C20" s="254" t="s">
        <v>99</v>
      </c>
      <c r="D20" s="255" t="s">
        <v>57</v>
      </c>
      <c r="E20" s="253">
        <v>8110080210</v>
      </c>
      <c r="F20" s="264">
        <v>100</v>
      </c>
      <c r="G20" s="266">
        <f>G22</f>
        <v>1628604</v>
      </c>
    </row>
    <row r="21" spans="1:7" ht="12.75">
      <c r="A21" s="257"/>
      <c r="B21" s="257"/>
      <c r="C21" s="254"/>
      <c r="D21" s="255"/>
      <c r="E21" s="253"/>
      <c r="F21" s="264"/>
      <c r="G21" s="266"/>
    </row>
    <row r="22" spans="1:7" ht="27" customHeight="1">
      <c r="A22" s="41">
        <v>16</v>
      </c>
      <c r="B22" s="55">
        <v>804</v>
      </c>
      <c r="C22" s="56" t="s">
        <v>100</v>
      </c>
      <c r="D22" s="57" t="s">
        <v>57</v>
      </c>
      <c r="E22" s="58">
        <v>8110080210</v>
      </c>
      <c r="F22" s="59">
        <v>120</v>
      </c>
      <c r="G22" s="166">
        <v>1628604</v>
      </c>
    </row>
    <row r="23" spans="1:7" ht="27" customHeight="1">
      <c r="A23" s="41">
        <v>17</v>
      </c>
      <c r="B23" s="55">
        <v>804</v>
      </c>
      <c r="C23" s="56" t="s">
        <v>103</v>
      </c>
      <c r="D23" s="57" t="s">
        <v>57</v>
      </c>
      <c r="E23" s="58">
        <v>8110080210</v>
      </c>
      <c r="F23" s="59">
        <v>200</v>
      </c>
      <c r="G23" s="166">
        <f>G24</f>
        <v>283716.82</v>
      </c>
    </row>
    <row r="24" spans="1:7" ht="28.5" customHeight="1">
      <c r="A24" s="41">
        <v>18</v>
      </c>
      <c r="B24" s="55">
        <v>804</v>
      </c>
      <c r="C24" s="153" t="s">
        <v>104</v>
      </c>
      <c r="D24" s="57" t="s">
        <v>57</v>
      </c>
      <c r="E24" s="58">
        <v>8110080210</v>
      </c>
      <c r="F24" s="59">
        <v>240</v>
      </c>
      <c r="G24" s="166">
        <v>283716.82</v>
      </c>
    </row>
    <row r="25" spans="1:7" ht="15.75" customHeight="1">
      <c r="A25" s="41">
        <v>19</v>
      </c>
      <c r="B25" s="55">
        <v>804</v>
      </c>
      <c r="C25" s="103" t="s">
        <v>106</v>
      </c>
      <c r="D25" s="57" t="s">
        <v>57</v>
      </c>
      <c r="E25" s="58">
        <v>8110080210</v>
      </c>
      <c r="F25" s="59">
        <v>800</v>
      </c>
      <c r="G25" s="166">
        <v>2934</v>
      </c>
    </row>
    <row r="26" spans="1:7" ht="14.25" customHeight="1">
      <c r="A26" s="99">
        <v>20</v>
      </c>
      <c r="B26" s="55"/>
      <c r="C26" s="103" t="s">
        <v>0</v>
      </c>
      <c r="D26" s="57" t="s">
        <v>57</v>
      </c>
      <c r="E26" s="58">
        <v>8110080210</v>
      </c>
      <c r="F26" s="59">
        <v>850</v>
      </c>
      <c r="G26" s="166">
        <v>2934</v>
      </c>
    </row>
    <row r="27" spans="1:7" ht="16.5" customHeight="1">
      <c r="A27" s="99">
        <v>21</v>
      </c>
      <c r="B27" s="55"/>
      <c r="C27" s="103" t="s">
        <v>180</v>
      </c>
      <c r="D27" s="57" t="s">
        <v>57</v>
      </c>
      <c r="E27" s="58">
        <v>8110080210</v>
      </c>
      <c r="F27" s="59">
        <v>853</v>
      </c>
      <c r="G27" s="166">
        <v>2934</v>
      </c>
    </row>
    <row r="28" spans="1:7" ht="15.75" customHeight="1">
      <c r="A28" s="41">
        <v>29</v>
      </c>
      <c r="B28" s="41">
        <v>804</v>
      </c>
      <c r="C28" s="28" t="s">
        <v>42</v>
      </c>
      <c r="D28" s="48" t="s">
        <v>58</v>
      </c>
      <c r="E28" s="53">
        <v>8110080210</v>
      </c>
      <c r="F28" s="39"/>
      <c r="G28" s="166">
        <v>1000</v>
      </c>
    </row>
    <row r="29" spans="1:7" ht="27" customHeight="1">
      <c r="A29" s="41">
        <v>30</v>
      </c>
      <c r="B29" s="41">
        <v>804</v>
      </c>
      <c r="C29" s="28" t="s">
        <v>101</v>
      </c>
      <c r="D29" s="48" t="s">
        <v>58</v>
      </c>
      <c r="E29" s="53">
        <v>8100000000</v>
      </c>
      <c r="F29" s="39"/>
      <c r="G29" s="166">
        <v>1000</v>
      </c>
    </row>
    <row r="30" spans="1:7" ht="13.5" customHeight="1">
      <c r="A30" s="41">
        <v>31</v>
      </c>
      <c r="B30" s="41">
        <v>804</v>
      </c>
      <c r="C30" s="28" t="s">
        <v>122</v>
      </c>
      <c r="D30" s="48" t="s">
        <v>58</v>
      </c>
      <c r="E30" s="53">
        <v>8110000000</v>
      </c>
      <c r="F30" s="39"/>
      <c r="G30" s="166">
        <v>1000</v>
      </c>
    </row>
    <row r="31" spans="1:7" ht="47.25" customHeight="1">
      <c r="A31" s="41">
        <v>32</v>
      </c>
      <c r="B31" s="41">
        <v>804</v>
      </c>
      <c r="C31" s="28" t="s">
        <v>123</v>
      </c>
      <c r="D31" s="48" t="s">
        <v>58</v>
      </c>
      <c r="E31" s="53">
        <v>8110080050</v>
      </c>
      <c r="F31" s="48"/>
      <c r="G31" s="166">
        <v>1000</v>
      </c>
    </row>
    <row r="32" spans="1:7" ht="14.25" customHeight="1">
      <c r="A32" s="41">
        <v>33</v>
      </c>
      <c r="B32" s="41">
        <v>804</v>
      </c>
      <c r="C32" s="28" t="s">
        <v>106</v>
      </c>
      <c r="D32" s="48" t="s">
        <v>58</v>
      </c>
      <c r="E32" s="53">
        <v>8110080050</v>
      </c>
      <c r="F32" s="48" t="s">
        <v>105</v>
      </c>
      <c r="G32" s="166">
        <v>1000</v>
      </c>
    </row>
    <row r="33" spans="1:7" ht="15" customHeight="1">
      <c r="A33" s="41">
        <v>34</v>
      </c>
      <c r="B33" s="41">
        <v>804</v>
      </c>
      <c r="C33" s="28" t="s">
        <v>108</v>
      </c>
      <c r="D33" s="48" t="s">
        <v>58</v>
      </c>
      <c r="E33" s="53">
        <v>8110080050</v>
      </c>
      <c r="F33" s="48" t="s">
        <v>107</v>
      </c>
      <c r="G33" s="166">
        <v>1000</v>
      </c>
    </row>
    <row r="34" spans="1:7" ht="15.75" customHeight="1">
      <c r="A34" s="41">
        <v>35</v>
      </c>
      <c r="B34" s="41">
        <v>804</v>
      </c>
      <c r="C34" s="61" t="s">
        <v>52</v>
      </c>
      <c r="D34" s="48" t="s">
        <v>59</v>
      </c>
      <c r="E34" s="53"/>
      <c r="F34" s="39"/>
      <c r="G34" s="151">
        <f>G35+G42</f>
        <v>177421.18999999997</v>
      </c>
    </row>
    <row r="35" spans="1:7" ht="35.25" customHeight="1">
      <c r="A35" s="41">
        <v>36</v>
      </c>
      <c r="B35" s="41"/>
      <c r="C35" s="182" t="s">
        <v>124</v>
      </c>
      <c r="D35" s="48" t="s">
        <v>59</v>
      </c>
      <c r="E35" s="53">
        <v>100000000</v>
      </c>
      <c r="F35" s="39"/>
      <c r="G35" s="166">
        <f>G36</f>
        <v>176411.08</v>
      </c>
    </row>
    <row r="36" spans="1:7" ht="35.25" customHeight="1">
      <c r="A36" s="181"/>
      <c r="B36" s="181"/>
      <c r="C36" s="182" t="s">
        <v>283</v>
      </c>
      <c r="D36" s="180" t="s">
        <v>59</v>
      </c>
      <c r="E36" s="177">
        <v>110000000</v>
      </c>
      <c r="F36" s="176"/>
      <c r="G36" s="178">
        <f>G37+G40</f>
        <v>176411.08</v>
      </c>
    </row>
    <row r="37" spans="1:7" ht="75" customHeight="1">
      <c r="A37" s="181"/>
      <c r="B37" s="181"/>
      <c r="C37" s="182" t="s">
        <v>284</v>
      </c>
      <c r="D37" s="180" t="s">
        <v>59</v>
      </c>
      <c r="E37" s="177">
        <v>110083090</v>
      </c>
      <c r="F37" s="176"/>
      <c r="G37" s="178">
        <f>G38</f>
        <v>174411.08</v>
      </c>
    </row>
    <row r="38" spans="1:7" ht="51.75" customHeight="1">
      <c r="A38" s="181"/>
      <c r="B38" s="181"/>
      <c r="C38" s="182" t="s">
        <v>99</v>
      </c>
      <c r="D38" s="180" t="s">
        <v>59</v>
      </c>
      <c r="E38" s="177">
        <v>110083090</v>
      </c>
      <c r="F38" s="176">
        <v>100</v>
      </c>
      <c r="G38" s="178">
        <f>G39</f>
        <v>174411.08</v>
      </c>
    </row>
    <row r="39" spans="1:7" ht="30.75" customHeight="1">
      <c r="A39" s="181"/>
      <c r="B39" s="181"/>
      <c r="C39" s="182" t="s">
        <v>100</v>
      </c>
      <c r="D39" s="180" t="s">
        <v>59</v>
      </c>
      <c r="E39" s="177">
        <v>110083090</v>
      </c>
      <c r="F39" s="176">
        <v>120</v>
      </c>
      <c r="G39" s="178">
        <v>174411.08</v>
      </c>
    </row>
    <row r="40" spans="1:7" ht="30.75" customHeight="1">
      <c r="A40" s="197"/>
      <c r="B40" s="197"/>
      <c r="C40" s="195" t="s">
        <v>103</v>
      </c>
      <c r="D40" s="196" t="s">
        <v>59</v>
      </c>
      <c r="E40" s="194">
        <v>110083090</v>
      </c>
      <c r="F40" s="198">
        <v>200</v>
      </c>
      <c r="G40" s="199">
        <v>2000</v>
      </c>
    </row>
    <row r="41" spans="1:7" ht="30.75" customHeight="1">
      <c r="A41" s="197"/>
      <c r="B41" s="197"/>
      <c r="C41" s="195" t="s">
        <v>104</v>
      </c>
      <c r="D41" s="196" t="s">
        <v>59</v>
      </c>
      <c r="E41" s="194">
        <v>110083090</v>
      </c>
      <c r="F41" s="198">
        <v>240</v>
      </c>
      <c r="G41" s="199">
        <v>2000</v>
      </c>
    </row>
    <row r="42" spans="1:7" ht="27.75" customHeight="1">
      <c r="A42" s="41">
        <v>37</v>
      </c>
      <c r="B42" s="41">
        <v>804</v>
      </c>
      <c r="C42" s="28" t="s">
        <v>109</v>
      </c>
      <c r="D42" s="48" t="s">
        <v>59</v>
      </c>
      <c r="E42" s="53">
        <v>8100000000</v>
      </c>
      <c r="F42" s="39"/>
      <c r="G42" s="166">
        <f>G43</f>
        <v>1010.11</v>
      </c>
    </row>
    <row r="43" spans="1:7" ht="24" customHeight="1">
      <c r="A43" s="41">
        <v>38</v>
      </c>
      <c r="B43" s="41">
        <v>804</v>
      </c>
      <c r="C43" s="28" t="s">
        <v>122</v>
      </c>
      <c r="D43" s="48" t="s">
        <v>59</v>
      </c>
      <c r="E43" s="53">
        <v>8110000000</v>
      </c>
      <c r="F43" s="39"/>
      <c r="G43" s="166">
        <f>G44</f>
        <v>1010.11</v>
      </c>
    </row>
    <row r="44" spans="1:7" ht="13.5" customHeight="1">
      <c r="A44" s="257">
        <v>39</v>
      </c>
      <c r="B44" s="257">
        <v>804</v>
      </c>
      <c r="C44" s="258" t="s">
        <v>110</v>
      </c>
      <c r="D44" s="260" t="s">
        <v>59</v>
      </c>
      <c r="E44" s="253">
        <v>8110075140</v>
      </c>
      <c r="F44" s="264"/>
      <c r="G44" s="265">
        <f>G46</f>
        <v>1010.11</v>
      </c>
    </row>
    <row r="45" spans="1:7" ht="12.75">
      <c r="A45" s="257"/>
      <c r="B45" s="257"/>
      <c r="C45" s="259"/>
      <c r="D45" s="260"/>
      <c r="E45" s="253"/>
      <c r="F45" s="264"/>
      <c r="G45" s="265"/>
    </row>
    <row r="46" spans="1:7" ht="27" customHeight="1">
      <c r="A46" s="60" t="s">
        <v>261</v>
      </c>
      <c r="B46" s="60" t="s">
        <v>74</v>
      </c>
      <c r="C46" s="195" t="s">
        <v>103</v>
      </c>
      <c r="D46" s="48" t="s">
        <v>59</v>
      </c>
      <c r="E46" s="53">
        <v>8110075140</v>
      </c>
      <c r="F46" s="48" t="s">
        <v>111</v>
      </c>
      <c r="G46" s="166">
        <f>G47</f>
        <v>1010.11</v>
      </c>
    </row>
    <row r="47" spans="1:7" ht="24.75" customHeight="1">
      <c r="A47" s="60" t="s">
        <v>262</v>
      </c>
      <c r="B47" s="60" t="s">
        <v>74</v>
      </c>
      <c r="C47" s="195" t="s">
        <v>104</v>
      </c>
      <c r="D47" s="48" t="s">
        <v>59</v>
      </c>
      <c r="E47" s="53">
        <v>8110075140</v>
      </c>
      <c r="F47" s="48" t="s">
        <v>92</v>
      </c>
      <c r="G47" s="166">
        <v>1010.11</v>
      </c>
    </row>
    <row r="48" spans="1:7" ht="16.5" customHeight="1">
      <c r="A48" s="41">
        <v>42</v>
      </c>
      <c r="B48" s="41">
        <v>804</v>
      </c>
      <c r="C48" s="47" t="s">
        <v>43</v>
      </c>
      <c r="D48" s="48" t="s">
        <v>60</v>
      </c>
      <c r="E48" s="62"/>
      <c r="F48" s="49"/>
      <c r="G48" s="166">
        <f>G49</f>
        <v>42207</v>
      </c>
    </row>
    <row r="49" spans="1:7" ht="15.75" customHeight="1">
      <c r="A49" s="41">
        <v>43</v>
      </c>
      <c r="B49" s="41">
        <v>804</v>
      </c>
      <c r="C49" s="28" t="s">
        <v>44</v>
      </c>
      <c r="D49" s="48" t="s">
        <v>61</v>
      </c>
      <c r="E49" s="53">
        <v>8100000000</v>
      </c>
      <c r="F49" s="39"/>
      <c r="G49" s="166">
        <f>G50</f>
        <v>42207</v>
      </c>
    </row>
    <row r="50" spans="1:7" ht="24">
      <c r="A50" s="41">
        <v>44</v>
      </c>
      <c r="B50" s="41">
        <v>804</v>
      </c>
      <c r="C50" s="28" t="s">
        <v>109</v>
      </c>
      <c r="D50" s="48" t="s">
        <v>61</v>
      </c>
      <c r="E50" s="53">
        <v>8110000000</v>
      </c>
      <c r="F50" s="39"/>
      <c r="G50" s="166">
        <f>G51</f>
        <v>42207</v>
      </c>
    </row>
    <row r="51" spans="1:7" ht="54.75" customHeight="1">
      <c r="A51" s="41">
        <v>45</v>
      </c>
      <c r="B51" s="41">
        <v>804</v>
      </c>
      <c r="C51" s="28" t="s">
        <v>112</v>
      </c>
      <c r="D51" s="48" t="s">
        <v>61</v>
      </c>
      <c r="E51" s="53">
        <v>8110051180</v>
      </c>
      <c r="F51" s="39"/>
      <c r="G51" s="166">
        <f>G52+G54</f>
        <v>42207</v>
      </c>
    </row>
    <row r="52" spans="1:7" ht="48">
      <c r="A52" s="41">
        <v>46</v>
      </c>
      <c r="B52" s="41">
        <v>804</v>
      </c>
      <c r="C52" s="28" t="s">
        <v>99</v>
      </c>
      <c r="D52" s="48" t="s">
        <v>61</v>
      </c>
      <c r="E52" s="53">
        <v>8110051180</v>
      </c>
      <c r="F52" s="39">
        <v>100</v>
      </c>
      <c r="G52" s="166">
        <f>G53</f>
        <v>26278.47</v>
      </c>
    </row>
    <row r="53" spans="1:7" ht="38.25" customHeight="1">
      <c r="A53" s="41">
        <v>47</v>
      </c>
      <c r="B53" s="41">
        <v>804</v>
      </c>
      <c r="C53" s="28" t="s">
        <v>100</v>
      </c>
      <c r="D53" s="48" t="s">
        <v>61</v>
      </c>
      <c r="E53" s="53">
        <v>8110051180</v>
      </c>
      <c r="F53" s="39">
        <v>120</v>
      </c>
      <c r="G53" s="166">
        <v>26278.47</v>
      </c>
    </row>
    <row r="54" spans="1:7" ht="27.75" customHeight="1">
      <c r="A54" s="110">
        <v>48</v>
      </c>
      <c r="B54" s="110"/>
      <c r="C54" s="111" t="s">
        <v>104</v>
      </c>
      <c r="D54" s="114" t="s">
        <v>61</v>
      </c>
      <c r="E54" s="112">
        <v>8110051180</v>
      </c>
      <c r="F54" s="113">
        <v>240</v>
      </c>
      <c r="G54" s="166">
        <v>15928.53</v>
      </c>
    </row>
    <row r="55" spans="1:7" ht="27.75" customHeight="1">
      <c r="A55" s="99">
        <v>49</v>
      </c>
      <c r="B55" s="99"/>
      <c r="C55" s="102" t="s">
        <v>183</v>
      </c>
      <c r="D55" s="105" t="s">
        <v>181</v>
      </c>
      <c r="E55" s="108"/>
      <c r="F55" s="95"/>
      <c r="G55" s="107">
        <f>G56</f>
        <v>9947</v>
      </c>
    </row>
    <row r="56" spans="1:7" ht="27.75" customHeight="1">
      <c r="A56" s="99">
        <v>50</v>
      </c>
      <c r="B56" s="99"/>
      <c r="C56" s="102" t="s">
        <v>178</v>
      </c>
      <c r="D56" s="98" t="s">
        <v>179</v>
      </c>
      <c r="E56" s="96"/>
      <c r="F56" s="97"/>
      <c r="G56" s="166">
        <f>G57</f>
        <v>9947</v>
      </c>
    </row>
    <row r="57" spans="1:7" ht="27.75" customHeight="1">
      <c r="A57" s="99">
        <v>51</v>
      </c>
      <c r="B57" s="99"/>
      <c r="C57" s="100" t="s">
        <v>184</v>
      </c>
      <c r="D57" s="98" t="s">
        <v>179</v>
      </c>
      <c r="E57" s="96">
        <v>100000000</v>
      </c>
      <c r="F57" s="97"/>
      <c r="G57" s="166">
        <f>G58</f>
        <v>9947</v>
      </c>
    </row>
    <row r="58" spans="1:7" ht="33.75" customHeight="1">
      <c r="A58" s="99">
        <v>52</v>
      </c>
      <c r="B58" s="99"/>
      <c r="C58" s="100" t="s">
        <v>185</v>
      </c>
      <c r="D58" s="98" t="s">
        <v>179</v>
      </c>
      <c r="E58" s="96">
        <v>130000000</v>
      </c>
      <c r="F58" s="97"/>
      <c r="G58" s="166">
        <f>G59+G62</f>
        <v>9947</v>
      </c>
    </row>
    <row r="59" spans="1:7" ht="80.25" customHeight="1">
      <c r="A59" s="99">
        <v>53</v>
      </c>
      <c r="B59" s="99"/>
      <c r="C59" s="102" t="s">
        <v>186</v>
      </c>
      <c r="D59" s="98" t="s">
        <v>179</v>
      </c>
      <c r="E59" s="96">
        <v>130074120</v>
      </c>
      <c r="F59" s="97"/>
      <c r="G59" s="166">
        <f>G60</f>
        <v>9473</v>
      </c>
    </row>
    <row r="60" spans="1:7" ht="27.75" customHeight="1">
      <c r="A60" s="99">
        <v>54</v>
      </c>
      <c r="B60" s="99"/>
      <c r="C60" s="100" t="s">
        <v>187</v>
      </c>
      <c r="D60" s="98" t="s">
        <v>179</v>
      </c>
      <c r="E60" s="96">
        <v>130074120</v>
      </c>
      <c r="F60" s="97">
        <v>200</v>
      </c>
      <c r="G60" s="166">
        <f>G61</f>
        <v>9473</v>
      </c>
    </row>
    <row r="61" spans="1:7" ht="27.75" customHeight="1">
      <c r="A61" s="99">
        <v>55</v>
      </c>
      <c r="B61" s="99"/>
      <c r="C61" s="100" t="s">
        <v>104</v>
      </c>
      <c r="D61" s="98" t="s">
        <v>179</v>
      </c>
      <c r="E61" s="96">
        <v>130074120</v>
      </c>
      <c r="F61" s="97">
        <v>240</v>
      </c>
      <c r="G61" s="166">
        <v>9473</v>
      </c>
    </row>
    <row r="62" spans="1:7" ht="79.5" customHeight="1">
      <c r="A62" s="99">
        <v>56</v>
      </c>
      <c r="B62" s="99"/>
      <c r="C62" s="102" t="s">
        <v>188</v>
      </c>
      <c r="D62" s="98" t="s">
        <v>179</v>
      </c>
      <c r="E62" s="96" t="s">
        <v>182</v>
      </c>
      <c r="F62" s="97"/>
      <c r="G62" s="166">
        <f>G63</f>
        <v>474</v>
      </c>
    </row>
    <row r="63" spans="1:7" ht="27.75" customHeight="1">
      <c r="A63" s="99">
        <v>57</v>
      </c>
      <c r="B63" s="99"/>
      <c r="C63" s="100" t="s">
        <v>187</v>
      </c>
      <c r="D63" s="98" t="s">
        <v>179</v>
      </c>
      <c r="E63" s="96" t="s">
        <v>182</v>
      </c>
      <c r="F63" s="97">
        <v>200</v>
      </c>
      <c r="G63" s="166">
        <f>G64</f>
        <v>474</v>
      </c>
    </row>
    <row r="64" spans="1:7" ht="27.75" customHeight="1">
      <c r="A64" s="99">
        <v>58</v>
      </c>
      <c r="B64" s="99"/>
      <c r="C64" s="100" t="s">
        <v>104</v>
      </c>
      <c r="D64" s="98" t="s">
        <v>179</v>
      </c>
      <c r="E64" s="96" t="s">
        <v>182</v>
      </c>
      <c r="F64" s="97">
        <v>240</v>
      </c>
      <c r="G64" s="166">
        <v>474</v>
      </c>
    </row>
    <row r="65" spans="1:7" ht="14.25" customHeight="1">
      <c r="A65" s="146">
        <v>59</v>
      </c>
      <c r="B65" s="146">
        <v>804</v>
      </c>
      <c r="C65" s="63" t="s">
        <v>66</v>
      </c>
      <c r="D65" s="150" t="s">
        <v>67</v>
      </c>
      <c r="E65" s="64"/>
      <c r="F65" s="42"/>
      <c r="G65" s="151">
        <f>G67</f>
        <v>96506</v>
      </c>
    </row>
    <row r="66" spans="1:7" ht="14.25" customHeight="1">
      <c r="A66" s="41">
        <v>60</v>
      </c>
      <c r="B66" s="41">
        <v>804</v>
      </c>
      <c r="C66" s="28" t="s">
        <v>79</v>
      </c>
      <c r="D66" s="48" t="s">
        <v>89</v>
      </c>
      <c r="E66" s="53"/>
      <c r="F66" s="39"/>
      <c r="G66" s="166">
        <f>G67</f>
        <v>96506</v>
      </c>
    </row>
    <row r="67" spans="1:7" ht="37.5" customHeight="1">
      <c r="A67" s="41">
        <v>61</v>
      </c>
      <c r="B67" s="41">
        <v>804</v>
      </c>
      <c r="C67" s="28" t="s">
        <v>124</v>
      </c>
      <c r="D67" s="48" t="s">
        <v>89</v>
      </c>
      <c r="E67" s="53">
        <v>100000000</v>
      </c>
      <c r="F67" s="39"/>
      <c r="G67" s="166">
        <f>G68</f>
        <v>96506</v>
      </c>
    </row>
    <row r="68" spans="1:7" ht="27.75" customHeight="1">
      <c r="A68" s="41">
        <v>62</v>
      </c>
      <c r="B68" s="41">
        <v>804</v>
      </c>
      <c r="C68" s="28" t="s">
        <v>126</v>
      </c>
      <c r="D68" s="48" t="s">
        <v>89</v>
      </c>
      <c r="E68" s="53">
        <v>120000000</v>
      </c>
      <c r="F68" s="39"/>
      <c r="G68" s="166">
        <f>G69+G72+G75</f>
        <v>96506</v>
      </c>
    </row>
    <row r="69" spans="1:7" ht="103.5" customHeight="1">
      <c r="A69" s="41">
        <v>63</v>
      </c>
      <c r="B69" s="41"/>
      <c r="C69" s="28" t="s">
        <v>127</v>
      </c>
      <c r="D69" s="48" t="s">
        <v>89</v>
      </c>
      <c r="E69" s="53">
        <v>120075080</v>
      </c>
      <c r="F69" s="39"/>
      <c r="G69" s="166">
        <f>G70</f>
        <v>58800</v>
      </c>
    </row>
    <row r="70" spans="1:7" ht="22.5" customHeight="1">
      <c r="A70" s="41">
        <v>64</v>
      </c>
      <c r="B70" s="41"/>
      <c r="C70" s="28" t="s">
        <v>103</v>
      </c>
      <c r="D70" s="48" t="s">
        <v>89</v>
      </c>
      <c r="E70" s="53">
        <v>120075080</v>
      </c>
      <c r="F70" s="39">
        <v>200</v>
      </c>
      <c r="G70" s="166">
        <f>G71</f>
        <v>58800</v>
      </c>
    </row>
    <row r="71" spans="1:7" ht="23.25" customHeight="1">
      <c r="A71" s="41">
        <v>65</v>
      </c>
      <c r="B71" s="41"/>
      <c r="C71" s="28" t="s">
        <v>104</v>
      </c>
      <c r="D71" s="48" t="s">
        <v>89</v>
      </c>
      <c r="E71" s="53">
        <v>120075080</v>
      </c>
      <c r="F71" s="39">
        <v>240</v>
      </c>
      <c r="G71" s="166">
        <v>58800</v>
      </c>
    </row>
    <row r="72" spans="1:7" ht="58.5" customHeight="1">
      <c r="A72" s="41">
        <v>66</v>
      </c>
      <c r="B72" s="41"/>
      <c r="C72" s="28" t="s">
        <v>128</v>
      </c>
      <c r="D72" s="48" t="s">
        <v>89</v>
      </c>
      <c r="E72" s="65">
        <v>120081090</v>
      </c>
      <c r="F72" s="41"/>
      <c r="G72" s="166">
        <f>G73</f>
        <v>37000</v>
      </c>
    </row>
    <row r="73" spans="1:7" ht="25.5" customHeight="1">
      <c r="A73" s="41">
        <v>67</v>
      </c>
      <c r="B73" s="41"/>
      <c r="C73" s="28" t="s">
        <v>103</v>
      </c>
      <c r="D73" s="48" t="s">
        <v>89</v>
      </c>
      <c r="E73" s="65">
        <v>120081090</v>
      </c>
      <c r="F73" s="41">
        <v>200</v>
      </c>
      <c r="G73" s="166">
        <f>G74</f>
        <v>37000</v>
      </c>
    </row>
    <row r="74" spans="1:7" ht="25.5" customHeight="1">
      <c r="A74" s="41">
        <v>68</v>
      </c>
      <c r="B74" s="41"/>
      <c r="C74" s="28" t="s">
        <v>104</v>
      </c>
      <c r="D74" s="48" t="s">
        <v>89</v>
      </c>
      <c r="E74" s="65">
        <v>120081090</v>
      </c>
      <c r="F74" s="41">
        <v>240</v>
      </c>
      <c r="G74" s="166">
        <v>37000</v>
      </c>
    </row>
    <row r="75" spans="1:7" ht="108" customHeight="1">
      <c r="A75" s="41">
        <v>69</v>
      </c>
      <c r="B75" s="41"/>
      <c r="C75" s="28" t="s">
        <v>129</v>
      </c>
      <c r="D75" s="48" t="s">
        <v>89</v>
      </c>
      <c r="E75" s="65" t="s">
        <v>257</v>
      </c>
      <c r="F75" s="41"/>
      <c r="G75" s="166">
        <v>706</v>
      </c>
    </row>
    <row r="76" spans="1:7" ht="24" customHeight="1">
      <c r="A76" s="41">
        <v>70</v>
      </c>
      <c r="B76" s="41"/>
      <c r="C76" s="28" t="s">
        <v>103</v>
      </c>
      <c r="D76" s="48" t="s">
        <v>89</v>
      </c>
      <c r="E76" s="65" t="s">
        <v>257</v>
      </c>
      <c r="F76" s="41">
        <v>200</v>
      </c>
      <c r="G76" s="166">
        <v>706</v>
      </c>
    </row>
    <row r="77" spans="1:7" ht="29.25" customHeight="1">
      <c r="A77" s="41">
        <v>71</v>
      </c>
      <c r="B77" s="41"/>
      <c r="C77" s="28" t="s">
        <v>104</v>
      </c>
      <c r="D77" s="48" t="s">
        <v>89</v>
      </c>
      <c r="E77" s="65" t="s">
        <v>257</v>
      </c>
      <c r="F77" s="41">
        <v>240</v>
      </c>
      <c r="G77" s="166">
        <v>706</v>
      </c>
    </row>
    <row r="78" spans="1:7" ht="24.75" customHeight="1">
      <c r="A78" s="41">
        <v>72</v>
      </c>
      <c r="B78" s="41">
        <v>804</v>
      </c>
      <c r="C78" s="63" t="s">
        <v>45</v>
      </c>
      <c r="D78" s="48" t="s">
        <v>62</v>
      </c>
      <c r="E78" s="53"/>
      <c r="F78" s="39"/>
      <c r="G78" s="151">
        <f>G79+G85</f>
        <v>353340</v>
      </c>
    </row>
    <row r="79" spans="1:7" ht="12.75" customHeight="1">
      <c r="A79" s="41">
        <v>73</v>
      </c>
      <c r="B79" s="41">
        <v>804</v>
      </c>
      <c r="C79" s="28" t="s">
        <v>80</v>
      </c>
      <c r="D79" s="48" t="s">
        <v>88</v>
      </c>
      <c r="E79" s="53"/>
      <c r="F79" s="39"/>
      <c r="G79" s="166">
        <f>G80</f>
        <v>42985</v>
      </c>
    </row>
    <row r="80" spans="1:7" ht="44.25" customHeight="1">
      <c r="A80" s="41">
        <v>74</v>
      </c>
      <c r="B80" s="41">
        <v>804</v>
      </c>
      <c r="C80" s="28" t="s">
        <v>124</v>
      </c>
      <c r="D80" s="48" t="s">
        <v>88</v>
      </c>
      <c r="E80" s="53">
        <v>100000000</v>
      </c>
      <c r="F80" s="39"/>
      <c r="G80" s="166">
        <f>G81</f>
        <v>42985</v>
      </c>
    </row>
    <row r="81" spans="1:7" ht="34.5" customHeight="1">
      <c r="A81" s="41">
        <v>75</v>
      </c>
      <c r="B81" s="41">
        <v>804</v>
      </c>
      <c r="C81" s="28" t="s">
        <v>130</v>
      </c>
      <c r="D81" s="48" t="s">
        <v>88</v>
      </c>
      <c r="E81" s="53">
        <v>110000000</v>
      </c>
      <c r="F81" s="39"/>
      <c r="G81" s="166">
        <f>G82</f>
        <v>42985</v>
      </c>
    </row>
    <row r="82" spans="1:7" ht="76.5" customHeight="1">
      <c r="A82" s="41">
        <v>76</v>
      </c>
      <c r="B82" s="41">
        <v>804</v>
      </c>
      <c r="C82" s="28" t="s">
        <v>131</v>
      </c>
      <c r="D82" s="48" t="s">
        <v>88</v>
      </c>
      <c r="E82" s="53">
        <v>110083010</v>
      </c>
      <c r="F82" s="39"/>
      <c r="G82" s="166">
        <f>G83</f>
        <v>42985</v>
      </c>
    </row>
    <row r="83" spans="1:7" ht="27" customHeight="1">
      <c r="A83" s="41">
        <v>77</v>
      </c>
      <c r="B83" s="41">
        <v>804</v>
      </c>
      <c r="C83" s="28" t="s">
        <v>103</v>
      </c>
      <c r="D83" s="48" t="s">
        <v>88</v>
      </c>
      <c r="E83" s="53">
        <v>110083010</v>
      </c>
      <c r="F83" s="39">
        <v>200</v>
      </c>
      <c r="G83" s="166">
        <f>G84</f>
        <v>42985</v>
      </c>
    </row>
    <row r="84" spans="1:7" ht="26.25" customHeight="1">
      <c r="A84" s="41">
        <v>78</v>
      </c>
      <c r="B84" s="41">
        <v>804</v>
      </c>
      <c r="C84" s="28" t="s">
        <v>104</v>
      </c>
      <c r="D84" s="48" t="s">
        <v>88</v>
      </c>
      <c r="E84" s="53">
        <v>110083010</v>
      </c>
      <c r="F84" s="39">
        <v>240</v>
      </c>
      <c r="G84" s="166">
        <v>42985</v>
      </c>
    </row>
    <row r="85" spans="1:7" ht="15.75" customHeight="1">
      <c r="A85" s="41">
        <v>79</v>
      </c>
      <c r="B85" s="41">
        <v>804</v>
      </c>
      <c r="C85" s="28" t="s">
        <v>46</v>
      </c>
      <c r="D85" s="48" t="s">
        <v>63</v>
      </c>
      <c r="E85" s="53"/>
      <c r="F85" s="39"/>
      <c r="G85" s="166">
        <f>G86</f>
        <v>310355</v>
      </c>
    </row>
    <row r="86" spans="1:7" ht="40.5" customHeight="1">
      <c r="A86" s="41">
        <v>80</v>
      </c>
      <c r="B86" s="41">
        <v>804</v>
      </c>
      <c r="C86" s="28" t="s">
        <v>124</v>
      </c>
      <c r="D86" s="48" t="s">
        <v>63</v>
      </c>
      <c r="E86" s="53">
        <v>100000000</v>
      </c>
      <c r="F86" s="39"/>
      <c r="G86" s="166">
        <f>G87</f>
        <v>310355</v>
      </c>
    </row>
    <row r="87" spans="1:7" ht="25.5" customHeight="1">
      <c r="A87" s="41">
        <v>81</v>
      </c>
      <c r="B87" s="41">
        <v>804</v>
      </c>
      <c r="C87" s="28" t="s">
        <v>149</v>
      </c>
      <c r="D87" s="48" t="s">
        <v>63</v>
      </c>
      <c r="E87" s="53">
        <v>110000000</v>
      </c>
      <c r="F87" s="39"/>
      <c r="G87" s="166">
        <f>G88</f>
        <v>310355</v>
      </c>
    </row>
    <row r="88" spans="1:7" ht="27" customHeight="1">
      <c r="A88" s="41">
        <v>82</v>
      </c>
      <c r="B88" s="41">
        <v>804</v>
      </c>
      <c r="C88" s="28" t="s">
        <v>154</v>
      </c>
      <c r="D88" s="48" t="s">
        <v>63</v>
      </c>
      <c r="E88" s="53">
        <v>110081010</v>
      </c>
      <c r="F88" s="39"/>
      <c r="G88" s="166">
        <f>G89</f>
        <v>310355</v>
      </c>
    </row>
    <row r="89" spans="1:7" ht="15.75" customHeight="1">
      <c r="A89" s="41">
        <v>83</v>
      </c>
      <c r="B89" s="41">
        <v>804</v>
      </c>
      <c r="C89" s="203" t="s">
        <v>103</v>
      </c>
      <c r="D89" s="48" t="s">
        <v>63</v>
      </c>
      <c r="E89" s="53">
        <v>110081010</v>
      </c>
      <c r="F89" s="39">
        <v>200</v>
      </c>
      <c r="G89" s="166">
        <f>G90</f>
        <v>310355</v>
      </c>
    </row>
    <row r="90" spans="1:7" ht="11.25" customHeight="1">
      <c r="A90" s="41">
        <v>84</v>
      </c>
      <c r="B90" s="41">
        <v>804</v>
      </c>
      <c r="C90" s="203" t="s">
        <v>104</v>
      </c>
      <c r="D90" s="48" t="s">
        <v>63</v>
      </c>
      <c r="E90" s="53">
        <v>110081010</v>
      </c>
      <c r="F90" s="39">
        <v>240</v>
      </c>
      <c r="G90" s="166">
        <v>310355</v>
      </c>
    </row>
    <row r="91" spans="1:7" ht="17.25" customHeight="1">
      <c r="A91" s="41">
        <v>85</v>
      </c>
      <c r="B91" s="41"/>
      <c r="C91" s="28" t="s">
        <v>119</v>
      </c>
      <c r="D91" s="48" t="s">
        <v>117</v>
      </c>
      <c r="E91" s="53"/>
      <c r="F91" s="39"/>
      <c r="G91" s="166">
        <f>G92</f>
        <v>1506292</v>
      </c>
    </row>
    <row r="92" spans="1:7" ht="26.25" customHeight="1">
      <c r="A92" s="41">
        <v>86</v>
      </c>
      <c r="B92" s="41"/>
      <c r="C92" s="28" t="s">
        <v>132</v>
      </c>
      <c r="D92" s="48" t="s">
        <v>118</v>
      </c>
      <c r="E92" s="53">
        <v>220000000</v>
      </c>
      <c r="F92" s="39"/>
      <c r="G92" s="166">
        <f>G93</f>
        <v>1506292</v>
      </c>
    </row>
    <row r="93" spans="1:7" ht="16.5" customHeight="1">
      <c r="A93" s="41">
        <v>87</v>
      </c>
      <c r="B93" s="41"/>
      <c r="C93" s="28" t="s">
        <v>133</v>
      </c>
      <c r="D93" s="48" t="s">
        <v>118</v>
      </c>
      <c r="E93" s="53">
        <v>220000000</v>
      </c>
      <c r="F93" s="39"/>
      <c r="G93" s="166">
        <f>G97+G96</f>
        <v>1506292</v>
      </c>
    </row>
    <row r="94" spans="1:7" ht="54" customHeight="1">
      <c r="A94" s="205"/>
      <c r="B94" s="205"/>
      <c r="C94" s="203" t="s">
        <v>325</v>
      </c>
      <c r="D94" s="204" t="s">
        <v>118</v>
      </c>
      <c r="E94" s="201">
        <v>220076410</v>
      </c>
      <c r="F94" s="200"/>
      <c r="G94" s="202">
        <v>595000</v>
      </c>
    </row>
    <row r="95" spans="1:7" ht="33" customHeight="1">
      <c r="A95" s="205"/>
      <c r="B95" s="205"/>
      <c r="C95" s="203" t="s">
        <v>103</v>
      </c>
      <c r="D95" s="204" t="s">
        <v>118</v>
      </c>
      <c r="E95" s="201">
        <v>220076410</v>
      </c>
      <c r="F95" s="200">
        <v>500</v>
      </c>
      <c r="G95" s="202">
        <v>595000</v>
      </c>
    </row>
    <row r="96" spans="1:7" ht="33" customHeight="1">
      <c r="A96" s="205"/>
      <c r="B96" s="205"/>
      <c r="C96" s="203" t="s">
        <v>104</v>
      </c>
      <c r="D96" s="204" t="s">
        <v>118</v>
      </c>
      <c r="E96" s="201">
        <v>220076410</v>
      </c>
      <c r="F96" s="200">
        <v>540</v>
      </c>
      <c r="G96" s="202">
        <v>595000</v>
      </c>
    </row>
    <row r="97" spans="1:7" ht="49.5" customHeight="1">
      <c r="A97" s="41">
        <v>88</v>
      </c>
      <c r="B97" s="41"/>
      <c r="C97" s="28" t="s">
        <v>134</v>
      </c>
      <c r="D97" s="48" t="s">
        <v>118</v>
      </c>
      <c r="E97" s="53">
        <v>220082060</v>
      </c>
      <c r="F97" s="39"/>
      <c r="G97" s="166">
        <f>G98</f>
        <v>911292</v>
      </c>
    </row>
    <row r="98" spans="1:7" ht="15" customHeight="1">
      <c r="A98" s="41">
        <v>89</v>
      </c>
      <c r="B98" s="41"/>
      <c r="C98" s="28" t="s">
        <v>7</v>
      </c>
      <c r="D98" s="48" t="s">
        <v>118</v>
      </c>
      <c r="E98" s="53">
        <v>220082060</v>
      </c>
      <c r="F98" s="39">
        <v>500</v>
      </c>
      <c r="G98" s="166">
        <f>G99</f>
        <v>911292</v>
      </c>
    </row>
    <row r="99" spans="1:7" ht="15" customHeight="1">
      <c r="A99" s="41">
        <v>90</v>
      </c>
      <c r="B99" s="41"/>
      <c r="C99" s="28" t="s">
        <v>9</v>
      </c>
      <c r="D99" s="48" t="s">
        <v>118</v>
      </c>
      <c r="E99" s="53">
        <v>220082060</v>
      </c>
      <c r="F99" s="39">
        <v>540</v>
      </c>
      <c r="G99" s="166">
        <v>911292</v>
      </c>
    </row>
    <row r="100" spans="1:7" ht="15" customHeight="1">
      <c r="A100" s="165">
        <v>91</v>
      </c>
      <c r="B100" s="165"/>
      <c r="C100" s="163" t="s">
        <v>265</v>
      </c>
      <c r="D100" s="164" t="s">
        <v>271</v>
      </c>
      <c r="E100" s="162">
        <v>100000000</v>
      </c>
      <c r="F100" s="161"/>
      <c r="G100" s="166">
        <f>G102</f>
        <v>36396</v>
      </c>
    </row>
    <row r="101" spans="1:7" ht="15" customHeight="1">
      <c r="A101" s="165">
        <v>92</v>
      </c>
      <c r="B101" s="165"/>
      <c r="C101" s="163" t="s">
        <v>266</v>
      </c>
      <c r="D101" s="164" t="s">
        <v>270</v>
      </c>
      <c r="E101" s="162">
        <v>140000000</v>
      </c>
      <c r="F101" s="161"/>
      <c r="G101" s="166">
        <f>G102</f>
        <v>36396</v>
      </c>
    </row>
    <row r="102" spans="1:7" ht="41.25" customHeight="1">
      <c r="A102" s="165">
        <v>93</v>
      </c>
      <c r="B102" s="165"/>
      <c r="C102" s="163" t="s">
        <v>267</v>
      </c>
      <c r="D102" s="164" t="s">
        <v>270</v>
      </c>
      <c r="E102" s="162">
        <v>140082110</v>
      </c>
      <c r="F102" s="161"/>
      <c r="G102" s="166">
        <f>G103</f>
        <v>36396</v>
      </c>
    </row>
    <row r="103" spans="1:7" ht="29.25" customHeight="1">
      <c r="A103" s="165">
        <v>94</v>
      </c>
      <c r="B103" s="165"/>
      <c r="C103" s="163" t="s">
        <v>268</v>
      </c>
      <c r="D103" s="164" t="s">
        <v>270</v>
      </c>
      <c r="E103" s="162">
        <v>140082110</v>
      </c>
      <c r="F103" s="161"/>
      <c r="G103" s="166">
        <f>G104</f>
        <v>36396</v>
      </c>
    </row>
    <row r="104" spans="1:7" ht="138.75" customHeight="1">
      <c r="A104" s="165">
        <v>95</v>
      </c>
      <c r="B104" s="165"/>
      <c r="C104" s="163" t="s">
        <v>269</v>
      </c>
      <c r="D104" s="164" t="s">
        <v>270</v>
      </c>
      <c r="E104" s="162">
        <v>140082110</v>
      </c>
      <c r="F104" s="161"/>
      <c r="G104" s="166">
        <f>G105</f>
        <v>36396</v>
      </c>
    </row>
    <row r="105" spans="1:7" ht="15" customHeight="1">
      <c r="A105" s="165">
        <v>96</v>
      </c>
      <c r="B105" s="165"/>
      <c r="C105" s="163" t="s">
        <v>7</v>
      </c>
      <c r="D105" s="164" t="s">
        <v>270</v>
      </c>
      <c r="E105" s="162">
        <v>140082110</v>
      </c>
      <c r="F105" s="161">
        <v>500</v>
      </c>
      <c r="G105" s="166">
        <f>G106</f>
        <v>36396</v>
      </c>
    </row>
    <row r="106" spans="1:7" ht="15" customHeight="1">
      <c r="A106" s="165">
        <v>97</v>
      </c>
      <c r="B106" s="165"/>
      <c r="C106" s="163" t="s">
        <v>9</v>
      </c>
      <c r="D106" s="164" t="s">
        <v>270</v>
      </c>
      <c r="E106" s="162">
        <v>140082110</v>
      </c>
      <c r="F106" s="161">
        <v>540</v>
      </c>
      <c r="G106" s="166">
        <v>36396</v>
      </c>
    </row>
    <row r="107" spans="1:7" ht="25.5" customHeight="1">
      <c r="A107" s="41">
        <v>98</v>
      </c>
      <c r="B107" s="41">
        <v>85</v>
      </c>
      <c r="C107" s="28" t="s">
        <v>95</v>
      </c>
      <c r="D107" s="48" t="s">
        <v>14</v>
      </c>
      <c r="E107" s="53"/>
      <c r="F107" s="48"/>
      <c r="G107" s="166">
        <f aca="true" t="shared" si="0" ref="G107:G112">G108</f>
        <v>16452.1</v>
      </c>
    </row>
    <row r="108" spans="1:7" ht="20.25" customHeight="1">
      <c r="A108" s="41">
        <v>99</v>
      </c>
      <c r="B108" s="41">
        <v>86</v>
      </c>
      <c r="C108" s="28" t="s">
        <v>6</v>
      </c>
      <c r="D108" s="48" t="s">
        <v>15</v>
      </c>
      <c r="E108" s="53"/>
      <c r="F108" s="48"/>
      <c r="G108" s="166">
        <f t="shared" si="0"/>
        <v>16452.1</v>
      </c>
    </row>
    <row r="109" spans="1:7" ht="22.5" customHeight="1">
      <c r="A109" s="41">
        <v>100</v>
      </c>
      <c r="B109" s="41"/>
      <c r="C109" s="28" t="s">
        <v>101</v>
      </c>
      <c r="D109" s="48" t="s">
        <v>15</v>
      </c>
      <c r="E109" s="53">
        <v>8100000000</v>
      </c>
      <c r="F109" s="48"/>
      <c r="G109" s="166">
        <f t="shared" si="0"/>
        <v>16452.1</v>
      </c>
    </row>
    <row r="110" spans="1:7" ht="13.5" customHeight="1">
      <c r="A110" s="41">
        <v>101</v>
      </c>
      <c r="B110" s="41"/>
      <c r="C110" s="28" t="s">
        <v>122</v>
      </c>
      <c r="D110" s="48" t="s">
        <v>15</v>
      </c>
      <c r="E110" s="53">
        <v>8110000000</v>
      </c>
      <c r="F110" s="48"/>
      <c r="G110" s="166">
        <f t="shared" si="0"/>
        <v>16452.1</v>
      </c>
    </row>
    <row r="111" spans="1:7" ht="85.5" customHeight="1">
      <c r="A111" s="41">
        <v>102</v>
      </c>
      <c r="B111" s="41"/>
      <c r="C111" s="56" t="s">
        <v>72</v>
      </c>
      <c r="D111" s="48" t="s">
        <v>15</v>
      </c>
      <c r="E111" s="53">
        <v>8110082080</v>
      </c>
      <c r="F111" s="48"/>
      <c r="G111" s="166">
        <f t="shared" si="0"/>
        <v>16452.1</v>
      </c>
    </row>
    <row r="112" spans="1:7" ht="11.25" customHeight="1">
      <c r="A112" s="41">
        <v>103</v>
      </c>
      <c r="B112" s="41"/>
      <c r="C112" s="28" t="s">
        <v>7</v>
      </c>
      <c r="D112" s="48" t="s">
        <v>15</v>
      </c>
      <c r="E112" s="53">
        <v>8110082080</v>
      </c>
      <c r="F112" s="48" t="s">
        <v>5</v>
      </c>
      <c r="G112" s="166">
        <f t="shared" si="0"/>
        <v>16452.1</v>
      </c>
    </row>
    <row r="113" spans="1:7" ht="10.5" customHeight="1">
      <c r="A113" s="41">
        <v>104</v>
      </c>
      <c r="B113" s="41"/>
      <c r="C113" s="28" t="s">
        <v>9</v>
      </c>
      <c r="D113" s="48" t="s">
        <v>15</v>
      </c>
      <c r="E113" s="53">
        <v>8110082080</v>
      </c>
      <c r="F113" s="48" t="s">
        <v>8</v>
      </c>
      <c r="G113" s="166">
        <v>16452.1</v>
      </c>
    </row>
    <row r="114" spans="1:7" ht="90.75" customHeight="1">
      <c r="A114" s="41">
        <v>105</v>
      </c>
      <c r="B114" s="41"/>
      <c r="C114" s="28" t="s">
        <v>73</v>
      </c>
      <c r="D114" s="48" t="s">
        <v>15</v>
      </c>
      <c r="E114" s="53">
        <v>8110082090</v>
      </c>
      <c r="F114" s="48"/>
      <c r="G114" s="166">
        <f>G115</f>
        <v>16452.1</v>
      </c>
    </row>
    <row r="115" spans="1:7" ht="12.75">
      <c r="A115" s="41">
        <v>106</v>
      </c>
      <c r="B115" s="41"/>
      <c r="C115" s="28" t="s">
        <v>7</v>
      </c>
      <c r="D115" s="48" t="s">
        <v>15</v>
      </c>
      <c r="E115" s="53">
        <v>8110082090</v>
      </c>
      <c r="F115" s="48" t="s">
        <v>5</v>
      </c>
      <c r="G115" s="166">
        <f>G116</f>
        <v>16452.1</v>
      </c>
    </row>
    <row r="116" spans="1:7" ht="15.75" customHeight="1">
      <c r="A116" s="41">
        <v>107</v>
      </c>
      <c r="B116" s="41"/>
      <c r="C116" s="28" t="s">
        <v>9</v>
      </c>
      <c r="D116" s="48" t="s">
        <v>15</v>
      </c>
      <c r="E116" s="53">
        <v>8110082090</v>
      </c>
      <c r="F116" s="48" t="s">
        <v>8</v>
      </c>
      <c r="G116" s="166">
        <v>16452.1</v>
      </c>
    </row>
    <row r="117" spans="1:7" ht="15" customHeight="1">
      <c r="A117" s="42">
        <v>108</v>
      </c>
      <c r="B117" s="42"/>
      <c r="C117" s="63" t="s">
        <v>31</v>
      </c>
      <c r="D117" s="70"/>
      <c r="E117" s="70"/>
      <c r="F117" s="70"/>
      <c r="G117" s="44">
        <v>4884020.11</v>
      </c>
    </row>
  </sheetData>
  <sheetProtection/>
  <mergeCells count="20">
    <mergeCell ref="A5:G5"/>
    <mergeCell ref="D1:G1"/>
    <mergeCell ref="E4:G4"/>
    <mergeCell ref="E2:G3"/>
    <mergeCell ref="F44:F45"/>
    <mergeCell ref="G44:G45"/>
    <mergeCell ref="E20:E21"/>
    <mergeCell ref="F20:F21"/>
    <mergeCell ref="G20:G21"/>
    <mergeCell ref="D9:F9"/>
    <mergeCell ref="E44:E45"/>
    <mergeCell ref="C20:C21"/>
    <mergeCell ref="D20:D21"/>
    <mergeCell ref="A6:E6"/>
    <mergeCell ref="A44:A45"/>
    <mergeCell ref="B44:B45"/>
    <mergeCell ref="C44:C45"/>
    <mergeCell ref="D44:D45"/>
    <mergeCell ref="A20:A21"/>
    <mergeCell ref="B20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9"/>
  <sheetViews>
    <sheetView tabSelected="1" zoomScalePageLayoutView="0" workbookViewId="0" topLeftCell="A1">
      <selection activeCell="F115" sqref="F115"/>
    </sheetView>
  </sheetViews>
  <sheetFormatPr defaultColWidth="9.140625" defaultRowHeight="12.75"/>
  <cols>
    <col min="1" max="1" width="4.140625" style="73" customWidth="1"/>
    <col min="2" max="2" width="72.140625" style="73" bestFit="1" customWidth="1"/>
    <col min="3" max="3" width="11.28125" style="73" customWidth="1"/>
    <col min="4" max="4" width="5.00390625" style="73" customWidth="1"/>
    <col min="5" max="5" width="6.140625" style="73" customWidth="1"/>
    <col min="6" max="6" width="10.00390625" style="73" bestFit="1" customWidth="1"/>
    <col min="7" max="16384" width="9.140625" style="73" customWidth="1"/>
  </cols>
  <sheetData>
    <row r="1" spans="1:7" ht="12.75">
      <c r="A1" s="33"/>
      <c r="B1" s="35" t="s">
        <v>155</v>
      </c>
      <c r="C1" s="250" t="s">
        <v>176</v>
      </c>
      <c r="D1" s="250"/>
      <c r="E1" s="250"/>
      <c r="F1" s="250"/>
      <c r="G1" s="77"/>
    </row>
    <row r="2" spans="1:7" ht="12.75">
      <c r="A2" s="33"/>
      <c r="B2" s="35" t="s">
        <v>156</v>
      </c>
      <c r="C2" s="250" t="s">
        <v>175</v>
      </c>
      <c r="D2" s="250"/>
      <c r="E2" s="250"/>
      <c r="F2" s="250"/>
      <c r="G2" s="77"/>
    </row>
    <row r="3" spans="1:7" ht="12.75">
      <c r="A3" s="33"/>
      <c r="B3" s="250" t="s">
        <v>333</v>
      </c>
      <c r="C3" s="250"/>
      <c r="D3" s="250"/>
      <c r="E3" s="250"/>
      <c r="F3" s="250"/>
      <c r="G3" s="77"/>
    </row>
    <row r="4" spans="1:7" ht="35.25" customHeight="1">
      <c r="A4" s="33"/>
      <c r="B4" s="35"/>
      <c r="C4" s="263" t="s">
        <v>298</v>
      </c>
      <c r="D4" s="271"/>
      <c r="E4" s="271"/>
      <c r="F4" s="271"/>
      <c r="G4" s="77"/>
    </row>
    <row r="5" spans="1:7" ht="1.5" customHeight="1">
      <c r="A5" s="33"/>
      <c r="B5" s="268"/>
      <c r="C5" s="268"/>
      <c r="D5" s="268"/>
      <c r="E5" s="268"/>
      <c r="F5" s="268"/>
      <c r="G5" s="268"/>
    </row>
    <row r="6" spans="1:7" ht="12.75" hidden="1">
      <c r="A6" s="33"/>
      <c r="B6" s="268"/>
      <c r="C6" s="268"/>
      <c r="D6" s="268"/>
      <c r="E6" s="268"/>
      <c r="F6" s="268"/>
      <c r="G6" s="268"/>
    </row>
    <row r="7" spans="1:7" ht="12.75" hidden="1">
      <c r="A7" s="33"/>
      <c r="B7" s="33"/>
      <c r="C7" s="33"/>
      <c r="D7" s="33"/>
      <c r="E7" s="33"/>
      <c r="F7" s="33"/>
      <c r="G7" s="33"/>
    </row>
    <row r="8" spans="1:7" ht="39" customHeight="1">
      <c r="A8" s="272" t="s">
        <v>287</v>
      </c>
      <c r="B8" s="272"/>
      <c r="C8" s="272"/>
      <c r="D8" s="272"/>
      <c r="E8" s="272"/>
      <c r="F8" s="272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267" t="s">
        <v>37</v>
      </c>
      <c r="B10" s="267" t="s">
        <v>10</v>
      </c>
      <c r="C10" s="267" t="s">
        <v>11</v>
      </c>
      <c r="D10" s="267" t="s">
        <v>12</v>
      </c>
      <c r="E10" s="267" t="s">
        <v>157</v>
      </c>
      <c r="F10" s="267" t="s">
        <v>13</v>
      </c>
      <c r="G10" s="33"/>
    </row>
    <row r="11" spans="1:7" ht="12.75">
      <c r="A11" s="267"/>
      <c r="B11" s="267"/>
      <c r="C11" s="267"/>
      <c r="D11" s="267"/>
      <c r="E11" s="267"/>
      <c r="F11" s="267"/>
      <c r="G11" s="33"/>
    </row>
    <row r="12" spans="1:7" ht="12.75">
      <c r="A12" s="78"/>
      <c r="B12" s="78">
        <v>1</v>
      </c>
      <c r="C12" s="78">
        <v>2</v>
      </c>
      <c r="D12" s="79">
        <v>3</v>
      </c>
      <c r="E12" s="79">
        <v>4</v>
      </c>
      <c r="F12" s="79">
        <v>5</v>
      </c>
      <c r="G12" s="33"/>
    </row>
    <row r="13" spans="1:7" ht="26.25" customHeight="1">
      <c r="A13" s="78">
        <v>1</v>
      </c>
      <c r="B13" s="80" t="s">
        <v>158</v>
      </c>
      <c r="C13" s="81">
        <v>100000000</v>
      </c>
      <c r="D13" s="82"/>
      <c r="E13" s="83"/>
      <c r="F13" s="44">
        <f>F15+F20+F25+F35+F40+F46+F73+F30</f>
        <v>1073803.19</v>
      </c>
      <c r="G13" s="46"/>
    </row>
    <row r="14" spans="1:7" ht="19.5" customHeight="1">
      <c r="A14" s="78">
        <v>2</v>
      </c>
      <c r="B14" s="84" t="s">
        <v>130</v>
      </c>
      <c r="C14" s="81">
        <v>110000000</v>
      </c>
      <c r="D14" s="85"/>
      <c r="E14" s="83"/>
      <c r="F14" s="44">
        <f>F20+F25+F30</f>
        <v>527751.08</v>
      </c>
      <c r="G14" s="46"/>
    </row>
    <row r="15" spans="1:7" ht="39" customHeight="1">
      <c r="A15" s="78">
        <v>3</v>
      </c>
      <c r="B15" s="28" t="s">
        <v>159</v>
      </c>
      <c r="C15" s="86">
        <v>110083010</v>
      </c>
      <c r="D15" s="82"/>
      <c r="E15" s="83"/>
      <c r="F15" s="44">
        <f>F16+F19</f>
        <v>353340</v>
      </c>
      <c r="G15" s="46"/>
    </row>
    <row r="16" spans="1:7" ht="20.25" customHeight="1">
      <c r="A16" s="78">
        <v>4</v>
      </c>
      <c r="B16" s="87" t="s">
        <v>103</v>
      </c>
      <c r="C16" s="86">
        <v>110083010</v>
      </c>
      <c r="D16" s="78">
        <v>200</v>
      </c>
      <c r="E16" s="88"/>
      <c r="F16" s="91">
        <v>310355</v>
      </c>
      <c r="G16" s="33"/>
    </row>
    <row r="17" spans="1:7" ht="11.25" customHeight="1">
      <c r="A17" s="78">
        <v>5</v>
      </c>
      <c r="B17" s="87" t="s">
        <v>104</v>
      </c>
      <c r="C17" s="86">
        <v>110083010</v>
      </c>
      <c r="D17" s="78">
        <v>240</v>
      </c>
      <c r="E17" s="88"/>
      <c r="F17" s="91">
        <f>F16</f>
        <v>310355</v>
      </c>
      <c r="G17" s="33"/>
    </row>
    <row r="18" spans="1:7" ht="15.75" customHeight="1">
      <c r="A18" s="78">
        <v>6</v>
      </c>
      <c r="B18" s="87" t="s">
        <v>160</v>
      </c>
      <c r="C18" s="86">
        <v>110083010</v>
      </c>
      <c r="D18" s="78">
        <v>240</v>
      </c>
      <c r="E18" s="88" t="s">
        <v>62</v>
      </c>
      <c r="F18" s="91">
        <v>310355</v>
      </c>
      <c r="G18" s="33"/>
    </row>
    <row r="19" spans="1:7" ht="15.75" customHeight="1">
      <c r="A19" s="78">
        <v>7</v>
      </c>
      <c r="B19" s="63" t="s">
        <v>46</v>
      </c>
      <c r="C19" s="86">
        <v>110083010</v>
      </c>
      <c r="D19" s="78">
        <v>240</v>
      </c>
      <c r="E19" s="88" t="s">
        <v>88</v>
      </c>
      <c r="F19" s="91">
        <v>42985</v>
      </c>
      <c r="G19" s="33"/>
    </row>
    <row r="20" spans="1:7" ht="47.25" customHeight="1">
      <c r="A20" s="78">
        <v>8</v>
      </c>
      <c r="B20" s="63" t="s">
        <v>161</v>
      </c>
      <c r="C20" s="81">
        <v>110081040</v>
      </c>
      <c r="D20" s="82"/>
      <c r="E20" s="83"/>
      <c r="F20" s="44">
        <f>F21</f>
        <v>310355</v>
      </c>
      <c r="G20" s="46"/>
    </row>
    <row r="21" spans="1:7" ht="15.75" customHeight="1">
      <c r="A21" s="78">
        <v>9</v>
      </c>
      <c r="B21" s="89" t="s">
        <v>103</v>
      </c>
      <c r="C21" s="86">
        <v>110081040</v>
      </c>
      <c r="D21" s="78">
        <v>200</v>
      </c>
      <c r="E21" s="88"/>
      <c r="F21" s="91">
        <f>F22</f>
        <v>310355</v>
      </c>
      <c r="G21" s="33"/>
    </row>
    <row r="22" spans="1:7" ht="15.75" customHeight="1">
      <c r="A22" s="78">
        <v>10</v>
      </c>
      <c r="B22" s="89" t="s">
        <v>104</v>
      </c>
      <c r="C22" s="86">
        <v>110081040</v>
      </c>
      <c r="D22" s="78">
        <v>240</v>
      </c>
      <c r="E22" s="88"/>
      <c r="F22" s="91">
        <f>F23</f>
        <v>310355</v>
      </c>
      <c r="G22" s="33"/>
    </row>
    <row r="23" spans="1:7" ht="12" customHeight="1">
      <c r="A23" s="78">
        <v>11</v>
      </c>
      <c r="B23" s="90" t="s">
        <v>160</v>
      </c>
      <c r="C23" s="86">
        <v>110081040</v>
      </c>
      <c r="D23" s="78">
        <v>240</v>
      </c>
      <c r="E23" s="88" t="s">
        <v>62</v>
      </c>
      <c r="F23" s="91">
        <f>F24</f>
        <v>310355</v>
      </c>
      <c r="G23" s="33"/>
    </row>
    <row r="24" spans="1:7" ht="15.75" customHeight="1">
      <c r="A24" s="78">
        <v>12</v>
      </c>
      <c r="B24" s="63" t="s">
        <v>46</v>
      </c>
      <c r="C24" s="86">
        <v>110081040</v>
      </c>
      <c r="D24" s="78">
        <v>240</v>
      </c>
      <c r="E24" s="88" t="s">
        <v>63</v>
      </c>
      <c r="F24" s="91">
        <v>310355</v>
      </c>
      <c r="G24" s="33"/>
    </row>
    <row r="25" spans="1:7" ht="48" customHeight="1">
      <c r="A25" s="78">
        <v>13</v>
      </c>
      <c r="B25" s="28" t="s">
        <v>131</v>
      </c>
      <c r="C25" s="81">
        <v>110083010</v>
      </c>
      <c r="D25" s="82"/>
      <c r="E25" s="83"/>
      <c r="F25" s="44">
        <f>F26</f>
        <v>42985</v>
      </c>
      <c r="G25" s="46"/>
    </row>
    <row r="26" spans="1:7" ht="12.75" customHeight="1">
      <c r="A26" s="78">
        <v>14</v>
      </c>
      <c r="B26" s="89" t="s">
        <v>103</v>
      </c>
      <c r="C26" s="86">
        <v>110083010</v>
      </c>
      <c r="D26" s="78">
        <v>200</v>
      </c>
      <c r="E26" s="88"/>
      <c r="F26" s="91">
        <f>F27</f>
        <v>42985</v>
      </c>
      <c r="G26" s="33"/>
    </row>
    <row r="27" spans="1:7" ht="16.5" customHeight="1">
      <c r="A27" s="78">
        <v>15</v>
      </c>
      <c r="B27" s="89" t="s">
        <v>104</v>
      </c>
      <c r="C27" s="86">
        <v>110083010</v>
      </c>
      <c r="D27" s="78">
        <v>240</v>
      </c>
      <c r="E27" s="88"/>
      <c r="F27" s="91">
        <f>F28</f>
        <v>42985</v>
      </c>
      <c r="G27" s="33"/>
    </row>
    <row r="28" spans="1:7" ht="18.75" customHeight="1">
      <c r="A28" s="78">
        <v>16</v>
      </c>
      <c r="B28" s="89" t="s">
        <v>160</v>
      </c>
      <c r="C28" s="86">
        <v>110083010</v>
      </c>
      <c r="D28" s="78">
        <v>200</v>
      </c>
      <c r="E28" s="88" t="s">
        <v>62</v>
      </c>
      <c r="F28" s="91">
        <f>F29</f>
        <v>42985</v>
      </c>
      <c r="G28" s="33"/>
    </row>
    <row r="29" spans="1:7" ht="12.75">
      <c r="A29" s="78">
        <v>17</v>
      </c>
      <c r="B29" s="89" t="s">
        <v>162</v>
      </c>
      <c r="C29" s="86">
        <v>110083010</v>
      </c>
      <c r="D29" s="78">
        <v>240</v>
      </c>
      <c r="E29" s="88" t="s">
        <v>88</v>
      </c>
      <c r="F29" s="91">
        <v>42985</v>
      </c>
      <c r="G29" s="33"/>
    </row>
    <row r="30" spans="1:7" ht="24">
      <c r="A30" s="183"/>
      <c r="B30" s="89" t="s">
        <v>124</v>
      </c>
      <c r="C30" s="86">
        <v>100000000</v>
      </c>
      <c r="D30" s="183"/>
      <c r="E30" s="88"/>
      <c r="F30" s="91">
        <f>F31</f>
        <v>174411.08</v>
      </c>
      <c r="G30" s="33"/>
    </row>
    <row r="31" spans="1:7" ht="12.75">
      <c r="A31" s="183"/>
      <c r="B31" s="89" t="s">
        <v>283</v>
      </c>
      <c r="C31" s="86">
        <v>110000000</v>
      </c>
      <c r="D31" s="183"/>
      <c r="E31" s="88"/>
      <c r="F31" s="91">
        <f>F32</f>
        <v>174411.08</v>
      </c>
      <c r="G31" s="33"/>
    </row>
    <row r="32" spans="1:7" ht="48">
      <c r="A32" s="183"/>
      <c r="B32" s="89" t="s">
        <v>284</v>
      </c>
      <c r="C32" s="86">
        <v>110083090</v>
      </c>
      <c r="D32" s="183"/>
      <c r="E32" s="88"/>
      <c r="F32" s="91">
        <f>F33</f>
        <v>174411.08</v>
      </c>
      <c r="G32" s="33"/>
    </row>
    <row r="33" spans="1:7" ht="36">
      <c r="A33" s="183"/>
      <c r="B33" s="89" t="s">
        <v>99</v>
      </c>
      <c r="C33" s="86">
        <v>110083090</v>
      </c>
      <c r="D33" s="183">
        <v>100</v>
      </c>
      <c r="E33" s="88" t="s">
        <v>55</v>
      </c>
      <c r="F33" s="91">
        <f>F34</f>
        <v>174411.08</v>
      </c>
      <c r="G33" s="33"/>
    </row>
    <row r="34" spans="1:7" ht="12.75">
      <c r="A34" s="183"/>
      <c r="B34" s="89" t="s">
        <v>100</v>
      </c>
      <c r="C34" s="86">
        <v>110083090</v>
      </c>
      <c r="D34" s="183">
        <v>120</v>
      </c>
      <c r="E34" s="88" t="s">
        <v>59</v>
      </c>
      <c r="F34" s="91">
        <v>174411.08</v>
      </c>
      <c r="G34" s="33"/>
    </row>
    <row r="35" spans="1:7" ht="48">
      <c r="A35" s="78">
        <v>18</v>
      </c>
      <c r="B35" s="28" t="s">
        <v>163</v>
      </c>
      <c r="C35" s="81">
        <v>8110075140</v>
      </c>
      <c r="D35" s="78"/>
      <c r="E35" s="88"/>
      <c r="F35" s="44">
        <f>F36</f>
        <v>1010.11</v>
      </c>
      <c r="G35" s="46"/>
    </row>
    <row r="36" spans="1:7" ht="36">
      <c r="A36" s="78">
        <v>19</v>
      </c>
      <c r="B36" s="28" t="s">
        <v>99</v>
      </c>
      <c r="C36" s="81">
        <v>8110075140</v>
      </c>
      <c r="D36" s="78">
        <v>100</v>
      </c>
      <c r="E36" s="88"/>
      <c r="F36" s="44">
        <f>F37</f>
        <v>1010.11</v>
      </c>
      <c r="G36" s="33"/>
    </row>
    <row r="37" spans="1:7" ht="15.75" customHeight="1">
      <c r="A37" s="78">
        <v>20</v>
      </c>
      <c r="B37" s="28" t="s">
        <v>100</v>
      </c>
      <c r="C37" s="81">
        <v>8110075140</v>
      </c>
      <c r="D37" s="78">
        <v>120</v>
      </c>
      <c r="E37" s="88"/>
      <c r="F37" s="44">
        <f>F38</f>
        <v>1010.11</v>
      </c>
      <c r="G37" s="33"/>
    </row>
    <row r="38" spans="1:7" ht="12" customHeight="1">
      <c r="A38" s="78">
        <v>21</v>
      </c>
      <c r="B38" s="28" t="s">
        <v>39</v>
      </c>
      <c r="C38" s="81">
        <v>8110075140</v>
      </c>
      <c r="D38" s="78">
        <v>120</v>
      </c>
      <c r="E38" s="88" t="s">
        <v>55</v>
      </c>
      <c r="F38" s="44">
        <f>F39</f>
        <v>1010.11</v>
      </c>
      <c r="G38" s="33"/>
    </row>
    <row r="39" spans="1:7" ht="12.75">
      <c r="A39" s="78">
        <v>22</v>
      </c>
      <c r="B39" s="28" t="s">
        <v>52</v>
      </c>
      <c r="C39" s="81">
        <v>8110075140</v>
      </c>
      <c r="D39" s="78">
        <v>120</v>
      </c>
      <c r="E39" s="88" t="s">
        <v>59</v>
      </c>
      <c r="F39" s="44">
        <v>1010.11</v>
      </c>
      <c r="G39" s="33"/>
    </row>
    <row r="40" spans="1:7" ht="21.75" customHeight="1">
      <c r="A40" s="78">
        <v>23</v>
      </c>
      <c r="B40" s="89" t="s">
        <v>126</v>
      </c>
      <c r="C40" s="81">
        <v>120000000</v>
      </c>
      <c r="D40" s="82"/>
      <c r="E40" s="83"/>
      <c r="F40" s="44">
        <f>F41+F46+F51</f>
        <v>96506</v>
      </c>
      <c r="G40" s="46"/>
    </row>
    <row r="41" spans="1:7" ht="62.25" customHeight="1">
      <c r="A41" s="78">
        <v>24</v>
      </c>
      <c r="B41" s="28" t="s">
        <v>128</v>
      </c>
      <c r="C41" s="86">
        <v>120081090</v>
      </c>
      <c r="D41" s="78"/>
      <c r="E41" s="88"/>
      <c r="F41" s="91">
        <f>F42</f>
        <v>37000</v>
      </c>
      <c r="G41" s="33"/>
    </row>
    <row r="42" spans="1:7" ht="15.75" customHeight="1">
      <c r="A42" s="78">
        <v>25</v>
      </c>
      <c r="B42" s="89" t="s">
        <v>103</v>
      </c>
      <c r="C42" s="86">
        <v>120081090</v>
      </c>
      <c r="D42" s="78">
        <v>200</v>
      </c>
      <c r="E42" s="88"/>
      <c r="F42" s="91">
        <f>F43</f>
        <v>37000</v>
      </c>
      <c r="G42" s="33"/>
    </row>
    <row r="43" spans="1:7" ht="14.25" customHeight="1">
      <c r="A43" s="78">
        <v>26</v>
      </c>
      <c r="B43" s="28" t="s">
        <v>104</v>
      </c>
      <c r="C43" s="86">
        <v>120081090</v>
      </c>
      <c r="D43" s="78">
        <v>240</v>
      </c>
      <c r="E43" s="88"/>
      <c r="F43" s="91">
        <f>F44</f>
        <v>37000</v>
      </c>
      <c r="G43" s="33"/>
    </row>
    <row r="44" spans="1:7" ht="13.5" customHeight="1">
      <c r="A44" s="78">
        <v>27</v>
      </c>
      <c r="B44" s="89" t="s">
        <v>66</v>
      </c>
      <c r="C44" s="86">
        <v>120081090</v>
      </c>
      <c r="D44" s="78">
        <v>240</v>
      </c>
      <c r="E44" s="88" t="s">
        <v>67</v>
      </c>
      <c r="F44" s="91">
        <f>F45</f>
        <v>37000</v>
      </c>
      <c r="G44" s="33"/>
    </row>
    <row r="45" spans="1:7" ht="13.5" customHeight="1">
      <c r="A45" s="78">
        <v>28</v>
      </c>
      <c r="B45" s="89" t="s">
        <v>79</v>
      </c>
      <c r="C45" s="86">
        <v>120081090</v>
      </c>
      <c r="D45" s="78">
        <v>240</v>
      </c>
      <c r="E45" s="88" t="s">
        <v>89</v>
      </c>
      <c r="F45" s="91">
        <v>37000</v>
      </c>
      <c r="G45" s="33"/>
    </row>
    <row r="46" spans="1:7" ht="61.5" customHeight="1">
      <c r="A46" s="78">
        <v>29</v>
      </c>
      <c r="B46" s="28" t="s">
        <v>127</v>
      </c>
      <c r="C46" s="86">
        <v>120075080</v>
      </c>
      <c r="D46" s="78"/>
      <c r="E46" s="88"/>
      <c r="F46" s="91">
        <f>F47</f>
        <v>58800</v>
      </c>
      <c r="G46" s="33"/>
    </row>
    <row r="47" spans="1:7" ht="12" customHeight="1">
      <c r="A47" s="78">
        <v>30</v>
      </c>
      <c r="B47" s="28" t="s">
        <v>103</v>
      </c>
      <c r="C47" s="86">
        <v>120075080</v>
      </c>
      <c r="D47" s="78">
        <v>200</v>
      </c>
      <c r="E47" s="88"/>
      <c r="F47" s="91">
        <f>F48</f>
        <v>58800</v>
      </c>
      <c r="G47" s="33"/>
    </row>
    <row r="48" spans="1:7" ht="13.5" customHeight="1">
      <c r="A48" s="78">
        <v>31</v>
      </c>
      <c r="B48" s="28" t="s">
        <v>104</v>
      </c>
      <c r="C48" s="86">
        <v>120075080</v>
      </c>
      <c r="D48" s="78">
        <v>240</v>
      </c>
      <c r="E48" s="88"/>
      <c r="F48" s="91">
        <f>F49</f>
        <v>58800</v>
      </c>
      <c r="G48" s="33"/>
    </row>
    <row r="49" spans="1:7" ht="12" customHeight="1">
      <c r="A49" s="78">
        <v>32</v>
      </c>
      <c r="B49" s="28" t="s">
        <v>66</v>
      </c>
      <c r="C49" s="86">
        <v>120075080</v>
      </c>
      <c r="D49" s="78">
        <v>240</v>
      </c>
      <c r="E49" s="88" t="s">
        <v>67</v>
      </c>
      <c r="F49" s="91">
        <f>F50</f>
        <v>58800</v>
      </c>
      <c r="G49" s="33"/>
    </row>
    <row r="50" spans="1:7" ht="11.25" customHeight="1">
      <c r="A50" s="78">
        <v>33</v>
      </c>
      <c r="B50" s="28" t="s">
        <v>79</v>
      </c>
      <c r="C50" s="86">
        <v>120075080</v>
      </c>
      <c r="D50" s="78">
        <v>240</v>
      </c>
      <c r="E50" s="88" t="s">
        <v>89</v>
      </c>
      <c r="F50" s="91">
        <v>58800</v>
      </c>
      <c r="G50" s="33"/>
    </row>
    <row r="51" spans="1:7" ht="62.25" customHeight="1">
      <c r="A51" s="78">
        <v>34</v>
      </c>
      <c r="B51" s="143" t="s">
        <v>127</v>
      </c>
      <c r="C51" s="86" t="s">
        <v>177</v>
      </c>
      <c r="D51" s="78"/>
      <c r="E51" s="88"/>
      <c r="F51" s="91">
        <v>706</v>
      </c>
      <c r="G51" s="33"/>
    </row>
    <row r="52" spans="1:7" ht="15.75" customHeight="1">
      <c r="A52" s="78">
        <v>35</v>
      </c>
      <c r="B52" s="102" t="s">
        <v>103</v>
      </c>
      <c r="C52" s="86" t="s">
        <v>257</v>
      </c>
      <c r="D52" s="78">
        <v>200</v>
      </c>
      <c r="E52" s="88"/>
      <c r="F52" s="91">
        <v>706</v>
      </c>
      <c r="G52" s="33"/>
    </row>
    <row r="53" spans="1:7" ht="14.25" customHeight="1">
      <c r="A53" s="78">
        <v>36</v>
      </c>
      <c r="B53" s="102" t="s">
        <v>104</v>
      </c>
      <c r="C53" s="86" t="s">
        <v>257</v>
      </c>
      <c r="D53" s="78">
        <v>240</v>
      </c>
      <c r="E53" s="88"/>
      <c r="F53" s="91">
        <v>706</v>
      </c>
      <c r="G53" s="33"/>
    </row>
    <row r="54" spans="1:7" ht="14.25" customHeight="1">
      <c r="A54" s="78">
        <v>37</v>
      </c>
      <c r="B54" s="102" t="s">
        <v>66</v>
      </c>
      <c r="C54" s="86" t="s">
        <v>257</v>
      </c>
      <c r="D54" s="78">
        <v>240</v>
      </c>
      <c r="E54" s="88" t="s">
        <v>67</v>
      </c>
      <c r="F54" s="91">
        <v>706</v>
      </c>
      <c r="G54" s="33"/>
    </row>
    <row r="55" spans="1:7" ht="12.75" customHeight="1">
      <c r="A55" s="78">
        <v>38</v>
      </c>
      <c r="B55" s="28" t="s">
        <v>79</v>
      </c>
      <c r="C55" s="86" t="s">
        <v>257</v>
      </c>
      <c r="D55" s="78">
        <v>240</v>
      </c>
      <c r="E55" s="88" t="s">
        <v>89</v>
      </c>
      <c r="F55" s="91">
        <v>706</v>
      </c>
      <c r="G55" s="33"/>
    </row>
    <row r="56" spans="1:7" ht="57" customHeight="1">
      <c r="A56" s="104">
        <v>39</v>
      </c>
      <c r="B56" s="143" t="s">
        <v>186</v>
      </c>
      <c r="C56" s="86">
        <v>130074120</v>
      </c>
      <c r="D56" s="104"/>
      <c r="E56" s="88"/>
      <c r="F56" s="91">
        <f>F57</f>
        <v>9947</v>
      </c>
      <c r="G56" s="33"/>
    </row>
    <row r="57" spans="1:7" ht="12.75" customHeight="1">
      <c r="A57" s="104">
        <v>40</v>
      </c>
      <c r="B57" s="102" t="s">
        <v>103</v>
      </c>
      <c r="C57" s="86">
        <v>130074120</v>
      </c>
      <c r="D57" s="104">
        <v>200</v>
      </c>
      <c r="E57" s="88"/>
      <c r="F57" s="91">
        <f>F58</f>
        <v>9947</v>
      </c>
      <c r="G57" s="33"/>
    </row>
    <row r="58" spans="1:7" ht="12.75" customHeight="1">
      <c r="A58" s="104">
        <v>41</v>
      </c>
      <c r="B58" s="102" t="s">
        <v>104</v>
      </c>
      <c r="C58" s="86">
        <v>130074120</v>
      </c>
      <c r="D58" s="104">
        <v>240</v>
      </c>
      <c r="E58" s="88"/>
      <c r="F58" s="91">
        <f>F59+F61</f>
        <v>9947</v>
      </c>
      <c r="G58" s="33"/>
    </row>
    <row r="59" spans="1:7" ht="12.75" customHeight="1">
      <c r="A59" s="104">
        <v>42</v>
      </c>
      <c r="B59" s="102" t="s">
        <v>183</v>
      </c>
      <c r="C59" s="86">
        <v>130074120</v>
      </c>
      <c r="D59" s="104">
        <v>240</v>
      </c>
      <c r="E59" s="88" t="s">
        <v>181</v>
      </c>
      <c r="F59" s="91">
        <f>F60</f>
        <v>9473</v>
      </c>
      <c r="G59" s="33"/>
    </row>
    <row r="60" spans="1:7" ht="12.75" customHeight="1">
      <c r="A60" s="104">
        <v>43</v>
      </c>
      <c r="B60" s="102" t="s">
        <v>178</v>
      </c>
      <c r="C60" s="86">
        <v>130074120</v>
      </c>
      <c r="D60" s="104">
        <v>240</v>
      </c>
      <c r="E60" s="88" t="s">
        <v>179</v>
      </c>
      <c r="F60" s="91">
        <v>9473</v>
      </c>
      <c r="G60" s="33"/>
    </row>
    <row r="61" spans="1:7" ht="51.75" customHeight="1">
      <c r="A61" s="104">
        <v>44</v>
      </c>
      <c r="B61" s="102" t="s">
        <v>188</v>
      </c>
      <c r="C61" s="86" t="s">
        <v>182</v>
      </c>
      <c r="D61" s="104"/>
      <c r="E61" s="88"/>
      <c r="F61" s="91">
        <f>F62</f>
        <v>474</v>
      </c>
      <c r="G61" s="33"/>
    </row>
    <row r="62" spans="1:7" ht="12.75" customHeight="1">
      <c r="A62" s="104">
        <v>45</v>
      </c>
      <c r="B62" s="102" t="s">
        <v>103</v>
      </c>
      <c r="C62" s="86" t="s">
        <v>182</v>
      </c>
      <c r="D62" s="104">
        <v>200</v>
      </c>
      <c r="E62" s="88"/>
      <c r="F62" s="91">
        <f>F63</f>
        <v>474</v>
      </c>
      <c r="G62" s="33"/>
    </row>
    <row r="63" spans="1:7" ht="12.75" customHeight="1">
      <c r="A63" s="104">
        <v>46</v>
      </c>
      <c r="B63" s="102" t="s">
        <v>104</v>
      </c>
      <c r="C63" s="86" t="s">
        <v>182</v>
      </c>
      <c r="D63" s="104">
        <v>240</v>
      </c>
      <c r="E63" s="88"/>
      <c r="F63" s="91">
        <f>F64</f>
        <v>474</v>
      </c>
      <c r="G63" s="33"/>
    </row>
    <row r="64" spans="1:7" ht="12.75" customHeight="1">
      <c r="A64" s="104">
        <v>47</v>
      </c>
      <c r="B64" s="102" t="s">
        <v>183</v>
      </c>
      <c r="C64" s="86" t="s">
        <v>182</v>
      </c>
      <c r="D64" s="104">
        <v>240</v>
      </c>
      <c r="E64" s="88" t="s">
        <v>181</v>
      </c>
      <c r="F64" s="91">
        <f>F65</f>
        <v>474</v>
      </c>
      <c r="G64" s="33"/>
    </row>
    <row r="65" spans="1:7" ht="12.75" customHeight="1">
      <c r="A65" s="104">
        <v>48</v>
      </c>
      <c r="B65" s="102" t="s">
        <v>178</v>
      </c>
      <c r="C65" s="86" t="s">
        <v>182</v>
      </c>
      <c r="D65" s="104">
        <v>240</v>
      </c>
      <c r="E65" s="88" t="s">
        <v>179</v>
      </c>
      <c r="F65" s="91">
        <v>474</v>
      </c>
      <c r="G65" s="33"/>
    </row>
    <row r="66" spans="1:7" ht="18.75" customHeight="1">
      <c r="A66" s="78">
        <v>49</v>
      </c>
      <c r="B66" s="63" t="s">
        <v>164</v>
      </c>
      <c r="C66" s="83" t="s">
        <v>171</v>
      </c>
      <c r="D66" s="78"/>
      <c r="E66" s="88"/>
      <c r="F66" s="91">
        <f aca="true" t="shared" si="0" ref="F66:F71">F67</f>
        <v>1506292</v>
      </c>
      <c r="G66" s="33"/>
    </row>
    <row r="67" spans="1:7" ht="15" customHeight="1">
      <c r="A67" s="78">
        <v>50</v>
      </c>
      <c r="B67" s="28" t="s">
        <v>153</v>
      </c>
      <c r="C67" s="88" t="s">
        <v>170</v>
      </c>
      <c r="D67" s="78"/>
      <c r="E67" s="88"/>
      <c r="F67" s="91">
        <f t="shared" si="0"/>
        <v>1506292</v>
      </c>
      <c r="G67" s="33"/>
    </row>
    <row r="68" spans="1:7" ht="36" customHeight="1">
      <c r="A68" s="78">
        <v>51</v>
      </c>
      <c r="B68" s="28" t="s">
        <v>165</v>
      </c>
      <c r="C68" s="88" t="s">
        <v>172</v>
      </c>
      <c r="D68" s="78"/>
      <c r="E68" s="88"/>
      <c r="F68" s="91">
        <f t="shared" si="0"/>
        <v>1506292</v>
      </c>
      <c r="G68" s="33"/>
    </row>
    <row r="69" spans="1:7" ht="26.25" customHeight="1">
      <c r="A69" s="78">
        <v>52</v>
      </c>
      <c r="B69" s="100" t="s">
        <v>151</v>
      </c>
      <c r="C69" s="88" t="s">
        <v>172</v>
      </c>
      <c r="D69" s="78">
        <v>510</v>
      </c>
      <c r="E69" s="88"/>
      <c r="F69" s="91">
        <f t="shared" si="0"/>
        <v>1506292</v>
      </c>
      <c r="G69" s="33"/>
    </row>
    <row r="70" spans="1:7" ht="12.75">
      <c r="A70" s="78">
        <v>53</v>
      </c>
      <c r="B70" s="100" t="s">
        <v>152</v>
      </c>
      <c r="C70" s="88" t="s">
        <v>172</v>
      </c>
      <c r="D70" s="78">
        <v>540</v>
      </c>
      <c r="E70" s="88"/>
      <c r="F70" s="91">
        <f t="shared" si="0"/>
        <v>1506292</v>
      </c>
      <c r="G70" s="33"/>
    </row>
    <row r="71" spans="1:7" ht="18" customHeight="1">
      <c r="A71" s="78">
        <v>54</v>
      </c>
      <c r="B71" s="100" t="s">
        <v>150</v>
      </c>
      <c r="C71" s="88" t="s">
        <v>172</v>
      </c>
      <c r="D71" s="78">
        <v>540</v>
      </c>
      <c r="E71" s="88" t="s">
        <v>117</v>
      </c>
      <c r="F71" s="91">
        <f t="shared" si="0"/>
        <v>1506292</v>
      </c>
      <c r="G71" s="33"/>
    </row>
    <row r="72" spans="1:7" ht="12.75">
      <c r="A72" s="78">
        <v>55</v>
      </c>
      <c r="B72" s="26" t="s">
        <v>120</v>
      </c>
      <c r="C72" s="88" t="s">
        <v>172</v>
      </c>
      <c r="D72" s="78">
        <v>540</v>
      </c>
      <c r="E72" s="88" t="s">
        <v>118</v>
      </c>
      <c r="F72" s="91">
        <v>1506292</v>
      </c>
      <c r="G72" s="33"/>
    </row>
    <row r="73" spans="1:7" ht="22.5">
      <c r="A73" s="167">
        <v>56</v>
      </c>
      <c r="B73" s="26" t="s">
        <v>267</v>
      </c>
      <c r="C73" s="88" t="s">
        <v>272</v>
      </c>
      <c r="D73" s="167"/>
      <c r="E73" s="88"/>
      <c r="F73" s="184">
        <f aca="true" t="shared" si="1" ref="F73:F78">F74</f>
        <v>36396</v>
      </c>
      <c r="G73" s="33"/>
    </row>
    <row r="74" spans="1:7" ht="12.75">
      <c r="A74" s="167">
        <v>57</v>
      </c>
      <c r="B74" s="26" t="s">
        <v>268</v>
      </c>
      <c r="C74" s="88" t="s">
        <v>273</v>
      </c>
      <c r="D74" s="167"/>
      <c r="E74" s="88"/>
      <c r="F74" s="184">
        <f t="shared" si="1"/>
        <v>36396</v>
      </c>
      <c r="G74" s="33"/>
    </row>
    <row r="75" spans="1:7" ht="78.75">
      <c r="A75" s="167">
        <v>58</v>
      </c>
      <c r="B75" s="26" t="s">
        <v>269</v>
      </c>
      <c r="C75" s="88" t="s">
        <v>273</v>
      </c>
      <c r="D75" s="167"/>
      <c r="E75" s="88"/>
      <c r="F75" s="184">
        <f t="shared" si="1"/>
        <v>36396</v>
      </c>
      <c r="G75" s="33"/>
    </row>
    <row r="76" spans="1:7" ht="12.75">
      <c r="A76" s="167">
        <v>59</v>
      </c>
      <c r="B76" s="26" t="s">
        <v>7</v>
      </c>
      <c r="C76" s="88" t="s">
        <v>274</v>
      </c>
      <c r="D76" s="167"/>
      <c r="E76" s="88"/>
      <c r="F76" s="184">
        <f t="shared" si="1"/>
        <v>36396</v>
      </c>
      <c r="G76" s="33"/>
    </row>
    <row r="77" spans="1:7" ht="12.75">
      <c r="A77" s="167">
        <v>60</v>
      </c>
      <c r="B77" s="26" t="s">
        <v>9</v>
      </c>
      <c r="C77" s="88" t="s">
        <v>274</v>
      </c>
      <c r="D77" s="167"/>
      <c r="E77" s="88"/>
      <c r="F77" s="184">
        <f t="shared" si="1"/>
        <v>36396</v>
      </c>
      <c r="G77" s="33"/>
    </row>
    <row r="78" spans="1:7" ht="12.75">
      <c r="A78" s="167">
        <v>61</v>
      </c>
      <c r="B78" s="26" t="s">
        <v>266</v>
      </c>
      <c r="C78" s="88" t="s">
        <v>274</v>
      </c>
      <c r="D78" s="167">
        <v>500</v>
      </c>
      <c r="E78" s="88" t="s">
        <v>271</v>
      </c>
      <c r="F78" s="184">
        <f t="shared" si="1"/>
        <v>36396</v>
      </c>
      <c r="G78" s="33"/>
    </row>
    <row r="79" spans="1:7" ht="12.75">
      <c r="A79" s="167">
        <v>62</v>
      </c>
      <c r="B79" s="26" t="s">
        <v>265</v>
      </c>
      <c r="C79" s="88" t="s">
        <v>274</v>
      </c>
      <c r="D79" s="167">
        <v>540</v>
      </c>
      <c r="E79" s="88" t="s">
        <v>270</v>
      </c>
      <c r="F79" s="184">
        <v>36396</v>
      </c>
      <c r="G79" s="33"/>
    </row>
    <row r="80" spans="1:7" ht="12" customHeight="1">
      <c r="A80" s="78">
        <v>63</v>
      </c>
      <c r="B80" s="63" t="s">
        <v>109</v>
      </c>
      <c r="C80" s="81">
        <v>8100000000</v>
      </c>
      <c r="D80" s="82"/>
      <c r="E80" s="83"/>
      <c r="F80" s="44">
        <f>F81</f>
        <v>2798431</v>
      </c>
      <c r="G80" s="46"/>
    </row>
    <row r="81" spans="1:7" ht="12.75" customHeight="1">
      <c r="A81" s="78">
        <v>64</v>
      </c>
      <c r="B81" s="175" t="s">
        <v>122</v>
      </c>
      <c r="C81" s="86">
        <v>8110000000</v>
      </c>
      <c r="D81" s="78"/>
      <c r="E81" s="88"/>
      <c r="F81" s="44">
        <v>2798431</v>
      </c>
      <c r="G81" s="33"/>
    </row>
    <row r="82" spans="1:7" ht="36" customHeight="1">
      <c r="A82" s="78">
        <v>71</v>
      </c>
      <c r="B82" s="28" t="s">
        <v>125</v>
      </c>
      <c r="C82" s="81">
        <v>8110051180</v>
      </c>
      <c r="D82" s="78"/>
      <c r="E82" s="88"/>
      <c r="F82" s="91">
        <f>F83</f>
        <v>42207</v>
      </c>
      <c r="G82" s="33"/>
    </row>
    <row r="83" spans="1:7" ht="36.75" customHeight="1">
      <c r="A83" s="78">
        <v>72</v>
      </c>
      <c r="B83" s="28" t="s">
        <v>99</v>
      </c>
      <c r="C83" s="86">
        <v>8110051180</v>
      </c>
      <c r="D83" s="78">
        <v>100</v>
      </c>
      <c r="E83" s="88"/>
      <c r="F83" s="91">
        <f>F84</f>
        <v>42207</v>
      </c>
      <c r="G83" s="33"/>
    </row>
    <row r="84" spans="1:7" ht="12.75">
      <c r="A84" s="78">
        <v>73</v>
      </c>
      <c r="B84" s="89" t="s">
        <v>100</v>
      </c>
      <c r="C84" s="86">
        <v>8110051180</v>
      </c>
      <c r="D84" s="78">
        <v>120</v>
      </c>
      <c r="E84" s="88"/>
      <c r="F84" s="91">
        <f>F85</f>
        <v>42207</v>
      </c>
      <c r="G84" s="33"/>
    </row>
    <row r="85" spans="1:7" ht="12.75">
      <c r="A85" s="78">
        <v>74</v>
      </c>
      <c r="B85" s="28" t="s">
        <v>43</v>
      </c>
      <c r="C85" s="86">
        <v>8110051180</v>
      </c>
      <c r="D85" s="78">
        <v>120</v>
      </c>
      <c r="E85" s="88" t="s">
        <v>60</v>
      </c>
      <c r="F85" s="91">
        <f>F86+F87</f>
        <v>42207</v>
      </c>
      <c r="G85" s="33"/>
    </row>
    <row r="86" spans="1:7" ht="28.5" customHeight="1">
      <c r="A86" s="78">
        <v>75</v>
      </c>
      <c r="B86" s="28" t="s">
        <v>166</v>
      </c>
      <c r="C86" s="86">
        <v>8110051180</v>
      </c>
      <c r="D86" s="78">
        <v>120</v>
      </c>
      <c r="E86" s="88" t="s">
        <v>61</v>
      </c>
      <c r="F86" s="91">
        <v>26278.47</v>
      </c>
      <c r="G86" s="33"/>
    </row>
    <row r="87" spans="1:7" ht="28.5" customHeight="1">
      <c r="A87" s="78">
        <v>76</v>
      </c>
      <c r="B87" s="28" t="s">
        <v>103</v>
      </c>
      <c r="C87" s="86">
        <v>8110051180</v>
      </c>
      <c r="D87" s="78">
        <v>200</v>
      </c>
      <c r="E87" s="88"/>
      <c r="F87" s="91">
        <f>+F88</f>
        <v>15928.53</v>
      </c>
      <c r="G87" s="33"/>
    </row>
    <row r="88" spans="1:7" ht="28.5" customHeight="1">
      <c r="A88" s="78">
        <v>77</v>
      </c>
      <c r="B88" s="28" t="s">
        <v>104</v>
      </c>
      <c r="C88" s="86">
        <v>8110051180</v>
      </c>
      <c r="D88" s="78">
        <v>240</v>
      </c>
      <c r="E88" s="88"/>
      <c r="F88" s="91">
        <f>F89</f>
        <v>15928.53</v>
      </c>
      <c r="G88" s="33"/>
    </row>
    <row r="89" spans="1:7" ht="28.5" customHeight="1">
      <c r="A89" s="115">
        <v>78</v>
      </c>
      <c r="B89" s="89" t="s">
        <v>104</v>
      </c>
      <c r="C89" s="92">
        <v>8110051180</v>
      </c>
      <c r="D89" s="115">
        <v>240</v>
      </c>
      <c r="E89" s="88" t="s">
        <v>61</v>
      </c>
      <c r="F89" s="174">
        <v>15928.53</v>
      </c>
      <c r="G89" s="33"/>
    </row>
    <row r="90" spans="1:7" ht="12.75" customHeight="1">
      <c r="A90" s="78">
        <v>79</v>
      </c>
      <c r="B90" s="63" t="s">
        <v>167</v>
      </c>
      <c r="C90" s="81">
        <v>8110080050</v>
      </c>
      <c r="D90" s="82"/>
      <c r="E90" s="83"/>
      <c r="F90" s="44">
        <f>+F91</f>
        <v>1000</v>
      </c>
      <c r="G90" s="46"/>
    </row>
    <row r="91" spans="1:7" ht="14.25" customHeight="1">
      <c r="A91" s="78">
        <v>80</v>
      </c>
      <c r="B91" s="28" t="s">
        <v>106</v>
      </c>
      <c r="C91" s="86">
        <v>8110080050</v>
      </c>
      <c r="D91" s="78">
        <v>800</v>
      </c>
      <c r="E91" s="88"/>
      <c r="F91" s="91">
        <f>+F92</f>
        <v>1000</v>
      </c>
      <c r="G91" s="33"/>
    </row>
    <row r="92" spans="1:7" ht="15" customHeight="1">
      <c r="A92" s="78">
        <v>81</v>
      </c>
      <c r="B92" s="28" t="s">
        <v>168</v>
      </c>
      <c r="C92" s="86">
        <v>8110080050</v>
      </c>
      <c r="D92" s="78">
        <v>870</v>
      </c>
      <c r="E92" s="88"/>
      <c r="F92" s="91">
        <v>1000</v>
      </c>
      <c r="G92" s="33"/>
    </row>
    <row r="93" spans="1:7" ht="12" customHeight="1">
      <c r="A93" s="78">
        <v>82</v>
      </c>
      <c r="B93" s="28" t="s">
        <v>39</v>
      </c>
      <c r="C93" s="86">
        <v>8110080050</v>
      </c>
      <c r="D93" s="78">
        <v>870</v>
      </c>
      <c r="E93" s="88" t="s">
        <v>55</v>
      </c>
      <c r="F93" s="91">
        <v>1000</v>
      </c>
      <c r="G93" s="33"/>
    </row>
    <row r="94" spans="1:7" ht="27" customHeight="1">
      <c r="A94" s="78">
        <v>83</v>
      </c>
      <c r="B94" s="28" t="s">
        <v>42</v>
      </c>
      <c r="C94" s="86">
        <v>8110080050</v>
      </c>
      <c r="D94" s="78">
        <v>870</v>
      </c>
      <c r="E94" s="88" t="s">
        <v>58</v>
      </c>
      <c r="F94" s="91">
        <v>1000</v>
      </c>
      <c r="G94" s="33"/>
    </row>
    <row r="95" spans="1:7" ht="39" customHeight="1">
      <c r="A95" s="78">
        <v>84</v>
      </c>
      <c r="B95" s="63" t="s">
        <v>102</v>
      </c>
      <c r="C95" s="81">
        <v>8110080210</v>
      </c>
      <c r="D95" s="82"/>
      <c r="E95" s="83"/>
      <c r="F95" s="44">
        <f>F96+F100+F104+F112</f>
        <v>2644458.8200000003</v>
      </c>
      <c r="G95" s="46"/>
    </row>
    <row r="96" spans="1:7" ht="33.75" customHeight="1">
      <c r="A96" s="78">
        <v>85</v>
      </c>
      <c r="B96" s="28" t="s">
        <v>99</v>
      </c>
      <c r="C96" s="86">
        <v>8110080210</v>
      </c>
      <c r="D96" s="78">
        <v>100</v>
      </c>
      <c r="E96" s="88"/>
      <c r="F96" s="91">
        <f>F97</f>
        <v>1628604</v>
      </c>
      <c r="G96" s="33"/>
    </row>
    <row r="97" spans="1:7" ht="15" customHeight="1">
      <c r="A97" s="78">
        <v>86</v>
      </c>
      <c r="B97" s="89" t="s">
        <v>100</v>
      </c>
      <c r="C97" s="86">
        <v>8110080210</v>
      </c>
      <c r="D97" s="78">
        <v>120</v>
      </c>
      <c r="E97" s="88"/>
      <c r="F97" s="91">
        <f>+F98</f>
        <v>1628604</v>
      </c>
      <c r="G97" s="33"/>
    </row>
    <row r="98" spans="1:7" ht="12" customHeight="1">
      <c r="A98" s="78">
        <v>87</v>
      </c>
      <c r="B98" s="89" t="s">
        <v>39</v>
      </c>
      <c r="C98" s="86">
        <v>8110080210</v>
      </c>
      <c r="D98" s="78">
        <v>120</v>
      </c>
      <c r="E98" s="88" t="s">
        <v>55</v>
      </c>
      <c r="F98" s="91">
        <f>F99</f>
        <v>1628604</v>
      </c>
      <c r="G98" s="33"/>
    </row>
    <row r="99" spans="1:7" ht="21" customHeight="1">
      <c r="A99" s="78">
        <v>88</v>
      </c>
      <c r="B99" s="28" t="s">
        <v>78</v>
      </c>
      <c r="C99" s="86">
        <v>8110080210</v>
      </c>
      <c r="D99" s="78">
        <v>120</v>
      </c>
      <c r="E99" s="88" t="s">
        <v>57</v>
      </c>
      <c r="F99" s="166">
        <v>1628604</v>
      </c>
      <c r="G99" s="33"/>
    </row>
    <row r="100" spans="1:7" ht="17.25" customHeight="1">
      <c r="A100" s="78">
        <v>92</v>
      </c>
      <c r="B100" s="89" t="s">
        <v>103</v>
      </c>
      <c r="C100" s="86">
        <v>8110080210</v>
      </c>
      <c r="D100" s="78">
        <v>200</v>
      </c>
      <c r="E100" s="88"/>
      <c r="F100" s="91">
        <f>F101</f>
        <v>283716.82</v>
      </c>
      <c r="G100" s="33"/>
    </row>
    <row r="101" spans="1:7" ht="14.25" customHeight="1">
      <c r="A101" s="78">
        <v>93</v>
      </c>
      <c r="B101" s="89" t="s">
        <v>104</v>
      </c>
      <c r="C101" s="86">
        <v>8110080210</v>
      </c>
      <c r="D101" s="78">
        <v>240</v>
      </c>
      <c r="E101" s="88"/>
      <c r="F101" s="91">
        <f>F102</f>
        <v>283716.82</v>
      </c>
      <c r="G101" s="33"/>
    </row>
    <row r="102" spans="1:7" ht="18.75" customHeight="1">
      <c r="A102" s="78">
        <v>94</v>
      </c>
      <c r="B102" s="89" t="s">
        <v>39</v>
      </c>
      <c r="C102" s="86">
        <v>8110080210</v>
      </c>
      <c r="D102" s="78">
        <v>240</v>
      </c>
      <c r="E102" s="88" t="s">
        <v>55</v>
      </c>
      <c r="F102" s="91">
        <f>F103</f>
        <v>283716.82</v>
      </c>
      <c r="G102" s="33"/>
    </row>
    <row r="103" spans="1:7" ht="24.75" customHeight="1">
      <c r="A103" s="78">
        <v>95</v>
      </c>
      <c r="B103" s="89" t="s">
        <v>78</v>
      </c>
      <c r="C103" s="86">
        <v>8110080210</v>
      </c>
      <c r="D103" s="78">
        <v>240</v>
      </c>
      <c r="E103" s="88" t="s">
        <v>57</v>
      </c>
      <c r="F103" s="91">
        <v>283716.82</v>
      </c>
      <c r="G103" s="33"/>
    </row>
    <row r="104" spans="1:7" ht="12" customHeight="1">
      <c r="A104" s="104">
        <v>96</v>
      </c>
      <c r="B104" s="89" t="s">
        <v>106</v>
      </c>
      <c r="C104" s="86">
        <v>8110080210</v>
      </c>
      <c r="D104" s="104">
        <v>800</v>
      </c>
      <c r="E104" s="88" t="s">
        <v>55</v>
      </c>
      <c r="F104" s="91">
        <v>2934</v>
      </c>
      <c r="G104" s="33"/>
    </row>
    <row r="105" spans="1:7" ht="12" customHeight="1">
      <c r="A105" s="104">
        <v>97</v>
      </c>
      <c r="B105" s="89" t="s">
        <v>0</v>
      </c>
      <c r="C105" s="86">
        <v>8110080210</v>
      </c>
      <c r="D105" s="104">
        <v>850</v>
      </c>
      <c r="E105" s="88"/>
      <c r="F105" s="91">
        <v>2934</v>
      </c>
      <c r="G105" s="33"/>
    </row>
    <row r="106" spans="1:7" ht="14.25" customHeight="1">
      <c r="A106" s="78">
        <v>98</v>
      </c>
      <c r="B106" s="89" t="s">
        <v>180</v>
      </c>
      <c r="C106" s="86">
        <v>8110080210</v>
      </c>
      <c r="D106" s="78">
        <v>853</v>
      </c>
      <c r="E106" s="88"/>
      <c r="F106" s="91">
        <v>2394</v>
      </c>
      <c r="G106" s="33"/>
    </row>
    <row r="107" spans="1:7" ht="50.25" customHeight="1">
      <c r="A107" s="78">
        <v>99</v>
      </c>
      <c r="B107" s="28" t="s">
        <v>169</v>
      </c>
      <c r="C107" s="86">
        <v>8110082090</v>
      </c>
      <c r="D107" s="78"/>
      <c r="E107" s="88"/>
      <c r="F107" s="91">
        <f>F108</f>
        <v>16452.1</v>
      </c>
      <c r="G107" s="33"/>
    </row>
    <row r="108" spans="1:7" ht="15" customHeight="1">
      <c r="A108" s="78">
        <v>100</v>
      </c>
      <c r="B108" s="28" t="s">
        <v>7</v>
      </c>
      <c r="C108" s="86">
        <v>8110082090</v>
      </c>
      <c r="D108" s="78">
        <v>500</v>
      </c>
      <c r="E108" s="88"/>
      <c r="F108" s="91">
        <f>F109</f>
        <v>16452.1</v>
      </c>
      <c r="G108" s="33"/>
    </row>
    <row r="109" spans="1:7" ht="15" customHeight="1">
      <c r="A109" s="78">
        <v>101</v>
      </c>
      <c r="B109" s="28" t="s">
        <v>9</v>
      </c>
      <c r="C109" s="86">
        <v>8110082090</v>
      </c>
      <c r="D109" s="78">
        <v>540</v>
      </c>
      <c r="E109" s="88"/>
      <c r="F109" s="91">
        <f>F110</f>
        <v>16452.1</v>
      </c>
      <c r="G109" s="33"/>
    </row>
    <row r="110" spans="1:7" ht="24.75" customHeight="1">
      <c r="A110" s="78">
        <v>102</v>
      </c>
      <c r="B110" s="28" t="s">
        <v>94</v>
      </c>
      <c r="C110" s="86">
        <v>8110082090</v>
      </c>
      <c r="D110" s="78">
        <v>540</v>
      </c>
      <c r="E110" s="88" t="s">
        <v>14</v>
      </c>
      <c r="F110" s="91">
        <f>F111</f>
        <v>16452.1</v>
      </c>
      <c r="G110" s="33"/>
    </row>
    <row r="111" spans="1:7" ht="15.75" customHeight="1">
      <c r="A111" s="78">
        <v>103</v>
      </c>
      <c r="B111" s="28" t="s">
        <v>6</v>
      </c>
      <c r="C111" s="86">
        <v>8110082090</v>
      </c>
      <c r="D111" s="78">
        <v>540</v>
      </c>
      <c r="E111" s="88" t="s">
        <v>15</v>
      </c>
      <c r="F111" s="91">
        <v>16452.1</v>
      </c>
      <c r="G111" s="33"/>
    </row>
    <row r="112" spans="1:7" ht="12.75" customHeight="1">
      <c r="A112" s="78">
        <v>104</v>
      </c>
      <c r="B112" s="84" t="s">
        <v>1</v>
      </c>
      <c r="C112" s="81">
        <v>9100000000</v>
      </c>
      <c r="D112" s="82"/>
      <c r="E112" s="83"/>
      <c r="F112" s="44">
        <f aca="true" t="shared" si="2" ref="F112:F117">+F113</f>
        <v>729204</v>
      </c>
      <c r="G112" s="46"/>
    </row>
    <row r="113" spans="1:7" ht="14.25" customHeight="1">
      <c r="A113" s="78">
        <v>105</v>
      </c>
      <c r="B113" s="28" t="s">
        <v>2</v>
      </c>
      <c r="C113" s="86">
        <v>9110000000</v>
      </c>
      <c r="D113" s="78"/>
      <c r="E113" s="88"/>
      <c r="F113" s="91">
        <f t="shared" si="2"/>
        <v>729204</v>
      </c>
      <c r="G113" s="33"/>
    </row>
    <row r="114" spans="1:7" ht="39" customHeight="1">
      <c r="A114" s="78">
        <v>106</v>
      </c>
      <c r="B114" s="28" t="s">
        <v>93</v>
      </c>
      <c r="C114" s="86">
        <v>9110080210</v>
      </c>
      <c r="D114" s="78"/>
      <c r="E114" s="88"/>
      <c r="F114" s="91">
        <f>+F115</f>
        <v>729204</v>
      </c>
      <c r="G114" s="33"/>
    </row>
    <row r="115" spans="1:7" ht="38.25" customHeight="1">
      <c r="A115" s="78">
        <v>107</v>
      </c>
      <c r="B115" s="28" t="s">
        <v>99</v>
      </c>
      <c r="C115" s="86">
        <v>9110080210</v>
      </c>
      <c r="D115" s="78">
        <v>100</v>
      </c>
      <c r="E115" s="88"/>
      <c r="F115" s="91">
        <f t="shared" si="2"/>
        <v>729204</v>
      </c>
      <c r="G115" s="33"/>
    </row>
    <row r="116" spans="1:7" ht="18.75" customHeight="1">
      <c r="A116" s="78">
        <v>108</v>
      </c>
      <c r="B116" s="89" t="s">
        <v>100</v>
      </c>
      <c r="C116" s="86">
        <v>9110080210</v>
      </c>
      <c r="D116" s="78">
        <v>120</v>
      </c>
      <c r="E116" s="88"/>
      <c r="F116" s="91">
        <f t="shared" si="2"/>
        <v>729204</v>
      </c>
      <c r="G116" s="33"/>
    </row>
    <row r="117" spans="1:7" ht="12.75" customHeight="1">
      <c r="A117" s="78">
        <v>109</v>
      </c>
      <c r="B117" s="89" t="s">
        <v>39</v>
      </c>
      <c r="C117" s="86">
        <v>9110080210</v>
      </c>
      <c r="D117" s="78">
        <v>120</v>
      </c>
      <c r="E117" s="88" t="s">
        <v>55</v>
      </c>
      <c r="F117" s="91">
        <f t="shared" si="2"/>
        <v>729204</v>
      </c>
      <c r="G117" s="33"/>
    </row>
    <row r="118" spans="1:7" ht="27.75" customHeight="1">
      <c r="A118" s="78">
        <v>110</v>
      </c>
      <c r="B118" s="28" t="s">
        <v>77</v>
      </c>
      <c r="C118" s="86">
        <v>9110080210</v>
      </c>
      <c r="D118" s="78">
        <v>120</v>
      </c>
      <c r="E118" s="88" t="s">
        <v>56</v>
      </c>
      <c r="F118" s="91">
        <v>729204</v>
      </c>
      <c r="G118" s="33"/>
    </row>
    <row r="119" spans="1:7" ht="12.75">
      <c r="A119" s="269"/>
      <c r="B119" s="270"/>
      <c r="C119" s="93"/>
      <c r="D119" s="82"/>
      <c r="E119" s="83"/>
      <c r="F119" s="44">
        <v>4884020.11</v>
      </c>
      <c r="G119" s="33"/>
    </row>
  </sheetData>
  <sheetProtection/>
  <mergeCells count="14">
    <mergeCell ref="C2:F2"/>
    <mergeCell ref="B3:F3"/>
    <mergeCell ref="C1:F1"/>
    <mergeCell ref="A8:F8"/>
    <mergeCell ref="A10:A11"/>
    <mergeCell ref="B10:B11"/>
    <mergeCell ref="C10:C11"/>
    <mergeCell ref="D10:D11"/>
    <mergeCell ref="E10:E11"/>
    <mergeCell ref="F10:F11"/>
    <mergeCell ref="B5:G5"/>
    <mergeCell ref="B6:G6"/>
    <mergeCell ref="A119:B119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</cp:lastModifiedBy>
  <cp:lastPrinted>2019-03-01T08:00:45Z</cp:lastPrinted>
  <dcterms:created xsi:type="dcterms:W3CDTF">1996-10-08T23:32:33Z</dcterms:created>
  <dcterms:modified xsi:type="dcterms:W3CDTF">2019-03-01T08:11:08Z</dcterms:modified>
  <cp:category/>
  <cp:version/>
  <cp:contentType/>
  <cp:contentStatus/>
</cp:coreProperties>
</file>