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<sst xmlns="http://schemas.openxmlformats.org/spreadsheetml/2006/main" count="921" uniqueCount="333">
  <si>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</si>
  <si>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</si>
  <si>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</si>
  <si>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</si>
  <si>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</si>
  <si>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</si>
  <si>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</si>
  <si>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</si>
  <si>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</si>
  <si>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</si>
  <si>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</si>
  <si>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</si>
  <si>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</si>
  <si>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2018 год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</si>
  <si>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</si>
  <si>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</si>
  <si>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</si>
  <si>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</si>
  <si>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</si>
  <si>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</si>
  <si>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</si>
  <si>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</si>
  <si>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</si>
  <si>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</si>
  <si>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</si>
  <si>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</si>
  <si>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</si>
  <si>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</si>
  <si>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</si>
  <si>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</si>
  <si>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</si>
  <si>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</si>
  <si>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</si>
  <si>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</si>
  <si>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</si>
  <si>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</si>
  <si>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</si>
  <si>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</si>
  <si>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</si>
  <si>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</si>
  <si>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</si>
  <si>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</si>
  <si>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</si>
  <si>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</si>
  <si>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</si>
  <si>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</si>
  <si>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</si>
  <si>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</si>
  <si>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</si>
  <si>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</si>
  <si>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</si>
  <si>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</si>
  <si>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</si>
  <si>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</si>
  <si>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</si>
  <si>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</si>
  <si>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</si>
  <si>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</si>
  <si>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</si>
  <si>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</si>
  <si>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</si>
  <si>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</si>
  <si>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</si>
  <si>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</si>
  <si>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</si>
  <si>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</si>
  <si>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</si>
  <si>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</si>
  <si>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</si>
  <si>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521 00 00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</si>
  <si>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</si>
  <si>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</si>
  <si>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</si>
  <si>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</si>
  <si>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</si>
  <si>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</si>
  <si>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</si>
  <si>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</si>
  <si>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</si>
  <si>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</si>
  <si>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14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</si>
  <si>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</si>
  <si>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</si>
  <si>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</si>
  <si>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</si>
  <si>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</si>
  <si>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</si>
  <si>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</si>
  <si>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</si>
  <si>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</si>
  <si>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</si>
  <si>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</si>
  <si>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</si>
  <si>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</si>
  <si>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</si>
  <si>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</si>
  <si>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</si>
  <si>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</si>
  <si>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</si>
  <si>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</si>
  <si>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</si>
  <si>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</si>
  <si>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</si>
  <si>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</si>
  <si>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</si>
  <si>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</si>
  <si>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</si>
  <si>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</si>
  <si>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Приложение № 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</si>
  <si>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</si>
  <si>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</si>
  <si>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</si>
  <si>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</si>
  <si>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</si>
  <si>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</si>
  <si>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</si>
  <si>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</si>
  <si>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</si>
  <si>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</si>
  <si>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</si>
  <si>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>Осуществление дорожной деятельности в отношение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</si>
  <si>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</si>
  <si>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</si>
  <si>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</si>
  <si>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</si>
  <si>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</si>
  <si>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</si>
  <si>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</si>
  <si>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</si>
  <si>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</si>
  <si>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</si>
  <si>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</si>
  <si>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</si>
  <si>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</si>
  <si>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</si>
  <si>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</si>
  <si>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</si>
  <si>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</si>
  <si>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</si>
  <si>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</si>
  <si>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</si>
  <si>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</si>
  <si>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</si>
  <si>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</si>
  <si>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</si>
  <si>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</si>
  <si>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</si>
  <si>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</si>
  <si>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</si>
  <si>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</si>
  <si>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</si>
  <si>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</si>
  <si>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</si>
  <si>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</si>
  <si>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Организация и содержание мест захоронения в рамках подпрограммы "Благоустройство территории Талажанского сельсовета " муниципальной программыф Талажанского сельсовета "Создание безопасных и комфортных условий для проживания на территории Талажанского сельсовета"</t>
  </si>
  <si>
    <t>Комунальное хозяйство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</si>
  <si>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</si>
  <si>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</si>
  <si>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</si>
  <si>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</si>
  <si>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</si>
  <si>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</si>
  <si>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</si>
  <si>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</si>
  <si>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</si>
  <si>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</si>
  <si>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</si>
  <si>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</si>
  <si>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</si>
  <si>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01200S3930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</si>
  <si>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</si>
  <si>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</si>
  <si>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</si>
  <si>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</si>
  <si>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</si>
  <si>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</si>
  <si>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Государственная программа Российской Федерации "Развитие здравоохранения"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</si>
  <si>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</si>
  <si>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"Обеспечение первичных мер пожарной безопасности за счет средств краевого бюджета в рамках подпрограммы " 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</si>
  <si>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</si>
  <si>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</si>
  <si>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Приложение № 8 к Решению Талажанского сельского Совета депутатов от 23.12.2016г. № 16-28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</si>
  <si>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</si>
  <si>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</si>
  <si>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</si>
  <si>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</si>
  <si>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Доходы бюджета поселений  2018 года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</si>
  <si>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</si>
  <si>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</si>
  <si>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</si>
  <si>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</si>
  <si>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</si>
  <si>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</si>
  <si>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</si>
  <si>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</si>
  <si>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</si>
  <si>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</si>
  <si>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</si>
  <si>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</si>
  <si>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</si>
  <si>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</si>
  <si>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</si>
  <si>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</si>
  <si>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</si>
  <si>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</si>
  <si>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</si>
  <si>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</si>
  <si>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</si>
  <si>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</si>
  <si>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</si>
  <si>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</si>
  <si>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</si>
  <si>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</si>
  <si>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</si>
  <si>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</si>
  <si>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</si>
  <si>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</si>
  <si>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</si>
  <si>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</si>
  <si>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</si>
  <si>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</si>
  <si>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</si>
  <si>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</si>
  <si>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</si>
  <si>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>000 2 02 10000 00 0000 151</t>
  </si>
  <si>
    <t xml:space="preserve">Дотации бюджетам бюджетной системы Российской Федерации </t>
  </si>
  <si>
    <t>834 2 02 15001 10 0000 151</t>
  </si>
  <si>
    <t>Дотации на выравнивание бюджетной обеспеченности</t>
  </si>
  <si>
    <t>834 2 02 15001 10 0020 151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</si>
  <si>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</si>
  <si>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834 2 02 15001 10 0030 151</t>
  </si>
  <si>
    <t>Дотация бюджетам сельских поселений на выравнивание бюджетной обеспеченности из районного фонда финансовой поддержки</t>
  </si>
  <si>
    <t>000 2 02 30000 00 0000 151</t>
  </si>
  <si>
    <t>Субвенции бюджетам бюджетной системы российской Федерации</t>
  </si>
  <si>
    <t>834 2 02 35118 00 0000 151</t>
  </si>
  <si>
    <t>834 2 02 35118 10 0000 151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</si>
  <si>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</si>
  <si>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834 2 02 40000 00 0000 151</t>
  </si>
  <si>
    <t>834 2 02 49999 00 0000 151</t>
  </si>
  <si>
    <t>Прочие межбюджетные трансферты, передаваемые бюджетам</t>
  </si>
  <si>
    <t>834 2 02 49999 10 0000 151</t>
  </si>
  <si>
    <t>Прочие межбюджетные трансферты, передаваемые бюджетам сельских поселений</t>
  </si>
  <si>
    <t>834 2 02 49999 10 0002 151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</si>
  <si>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</si>
  <si>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     ВСЕГО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</si>
  <si>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</si>
  <si>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</si>
  <si>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</si>
  <si>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</si>
  <si>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</si>
  <si>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</si>
  <si>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</si>
  <si>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</si>
  <si>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</si>
  <si>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</si>
  <si>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>834 2 02 49999 10 7412 151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</si>
  <si>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</si>
  <si>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обеспечение первичных мер пожарной безопасности за счет средств краевого бюджета в рамках подпрограммы " Предупреждение спасение, помощь населению чрезвычайных ситуациях "государственной программы Красноярского края"Защита от чрезвычайных ситуаций природного и техногенного характера и обеспечения безопасности населения"</t>
  </si>
  <si>
    <t xml:space="preserve"> 2. Статью 10 "Дорожный фонд Администрации Талажанского сельсовета" изложить в новой редакции</t>
  </si>
  <si>
    <t>2018 год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</si>
  <si>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</si>
  <si>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</si>
  <si>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</si>
  <si>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</si>
  <si>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</si>
  <si>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</si>
  <si>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</si>
  <si>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</si>
  <si>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</si>
  <si>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</si>
  <si>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</si>
  <si>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</si>
  <si>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000 2 02 15001 00 0000 151</t>
  </si>
  <si>
    <t>000 2 02 0000 00 0000 000</t>
  </si>
  <si>
    <t xml:space="preserve">" О внесении изменений в Решение Талажанского сельского Совета депутатов от 22 декабря 2017 года №3-7"О  бюджете Талажанского сельсовета на 2018 год и плановый период 2019-2020 годов"
                       </t>
  </si>
  <si>
    <t xml:space="preserve">Статья 1. Внести в Решение Талажанского сельского Совета депутатов от 22 декабря 2017 года № 3-7 следующие изменения: </t>
  </si>
  <si>
    <t>в подпункте 3 дефицит  бюджета поселения в сумме 0,00 рублей;</t>
  </si>
  <si>
    <t>Совета депутатов от 22.12. 2017г. № 3-7</t>
  </si>
  <si>
    <t>834 2 02 49999 10 1047 151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</si>
  <si>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на 4 процента по министерству Красноярского края в рамках непрограммных расходов отдельных органов исполнительной власти</t>
  </si>
  <si>
    <t>Прочие межбюджетные трансферты, передаваемые бюджетам сельских поселений на реализацию мероприятий направленных на повышение безопасности дорожного движения, в рамках подпрограммы «Повышение безопасности дорожного движения в Казачинском районе» муниципальной программы Казачинского района «Развитие транспортной системы Казачинского района»</t>
  </si>
  <si>
    <t>834 2 02 49999 10 7492 151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</si>
  <si>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2018 год и плановый период 2019- 2020 годов.</t>
  </si>
  <si>
    <t>сельского Совета депутатов от 22.12.2017г. №3-7</t>
  </si>
  <si>
    <t>Приложение № 6 к Решению Талажанского сельского Совета депутатов от 22.12.2017г. № 3-7</t>
  </si>
  <si>
    <t xml:space="preserve">                            Ведомственная структура расходов бюджета поселения на 2018 год
                                                   </t>
  </si>
  <si>
    <t xml:space="preserve">  Сумма на
 2018 год 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</si>
  <si>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</si>
  <si>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</si>
  <si>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Мероприятия направленные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</si>
  <si>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Приложение № 7 к Решению Талажанского сельского Совета депутатов от 22.12.2017г. № 3-7</t>
  </si>
  <si>
    <t>01200S4920</t>
  </si>
  <si>
    <t>Обеспечение софинансирования расходов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</si>
  <si>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Прочая закупка товаров, работ и услуг</t>
  </si>
  <si>
    <t xml:space="preserve">                                                                                         Совета депутатов от 22.12.2017г. №3-7</t>
  </si>
  <si>
    <t>бюджета поселения в 2018 году и плановом периоде 2019-2020 годов</t>
  </si>
  <si>
    <t>2019 год</t>
  </si>
  <si>
    <t xml:space="preserve"> 2020 год</t>
  </si>
  <si>
    <t>Доходы бюджета поселений на 2018 год и плановый период 2019-2020 годов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</si>
  <si>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2018 год 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</si>
  <si>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2018 год Талажанского сельсовета</t>
  </si>
  <si>
    <t>Утвердить объем бюджетных ассигнований дорожного фонда Администрации Талажанского сельсовета  на 2018 в сумме 93600,0 рублей, на 2019 год в сумме 38600,00 рублей, на 2020 год в сумме38600,0 рублей.</t>
  </si>
  <si>
    <t>834 2 02 49999 10 7508 151</t>
  </si>
  <si>
    <t>834 2 04 05099 10 0000 180</t>
  </si>
  <si>
    <t>834 2 07 05030 10 0000 180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</si>
  <si>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</si>
  <si>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</si>
  <si>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</si>
  <si>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</si>
  <si>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</si>
  <si>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834 2 04 00000 00 0000 000</t>
  </si>
  <si>
    <t>834 2 04 05000 10 0000 180</t>
  </si>
  <si>
    <t>ПРОЧИЕ БЕЗВОЗМЕЗДНЫЕ ПОСТУПЛЕНИЯ</t>
  </si>
  <si>
    <t>834 2 07 00000 00 0000 000</t>
  </si>
  <si>
    <t>834 2 07 05000 10 0000 180</t>
  </si>
  <si>
    <t>Мероприятия направленные бюджетам поселений на осуществление расходов на реализацию мероприятий по поддержке местных инициатив в рамках непрограммных расходов отдельных опганов местного самоуправления</t>
  </si>
  <si>
    <t>02200S6410</t>
  </si>
  <si>
    <t>Обеспечение софинансирования расходов бюджетам поселений, направленных на реализацию мероприятий по поддержке местных инициатив в рамках непрограммных расходов отдельных опганов местного самоуправления</t>
  </si>
  <si>
    <t>834 2 02 49999 10 7641 151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</si>
  <si>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программы "Поддержка местных инициатив"государственной программы Красноярского края "Содействие развитию местного самоуправления"</t>
  </si>
  <si>
    <t>в подпункте 4 источники внутреннего финансирования дефицита бюджета поселения  в сумме 43 819,74  рублей согласно приложению 1 к настоящему решению.</t>
  </si>
  <si>
    <t>834 2 02 49999 10 1040 151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</si>
  <si>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сентября 2018 на 20 процентов за счет средств краевого бюджета   в рамках непрограммных расходов отдельных органов исполнительной власти</t>
  </si>
  <si>
    <t xml:space="preserve"> 28 декабря 2018г.</t>
  </si>
  <si>
    <t xml:space="preserve">в подпункте1 цифры "5 355 169,36"  заменить цифрами "5 254 754,36 " </t>
  </si>
  <si>
    <t>в подпункте 2 цифры " 5 398 989,10"    заменить цифрами "  5 298 574,10"</t>
  </si>
  <si>
    <t>№ 17-34</t>
  </si>
  <si>
    <t xml:space="preserve">                                                                                         Совета депутатов от 28.12.2018 № 17-34 </t>
  </si>
  <si>
    <t xml:space="preserve">Приложение № 2                                              к решению Талажанского сельского Совета депутатов от 28.12.2018 № 17-34  </t>
  </si>
  <si>
    <t xml:space="preserve">сельского Совета депутатов от 28.12.2018г. № 17-34 </t>
  </si>
  <si>
    <t>сельского Совета депутатов от 28.12.2018г. № 17-34</t>
  </si>
  <si>
    <t>к Решению Талажанского сельского                                 Совета депутатов от 28.12.2018№ 17-34</t>
  </si>
  <si>
    <t xml:space="preserve">                                                                                                                                                                     Совета депутатов от 28.12.2018 № 17-34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</si>
</sst>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0" xfId="0" applyFont="1" applyFill="1" applyAlignment="1">
      <alignment horizontal="justify"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justify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7" fillId="32" borderId="0" xfId="53" applyFont="1" applyFill="1" applyAlignment="1">
      <alignment horizontal="right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right"/>
      <protection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9" xfId="0" applyFont="1" applyFill="1" applyBorder="1" applyAlignment="1">
      <alignment horizontal="right"/>
    </xf>
    <xf numFmtId="0" fontId="10" fillId="32" borderId="0" xfId="0" applyFont="1" applyFill="1" applyAlignment="1">
      <alignment horizontal="right"/>
    </xf>
    <xf numFmtId="0" fontId="3" fillId="32" borderId="0" xfId="0" applyFont="1" applyFill="1" applyAlignment="1">
      <alignment horizontal="justify"/>
    </xf>
    <xf numFmtId="0" fontId="8" fillId="32" borderId="1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32" borderId="0" xfId="0" applyFont="1" applyFill="1" applyAlignment="1">
      <alignment horizontal="justify" vertical="top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left"/>
    </xf>
    <xf numFmtId="0" fontId="10" fillId="32" borderId="1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1" fillId="32" borderId="0" xfId="0" applyFont="1" applyFill="1" applyAlignment="1">
      <alignment horizontal="justify" vertical="top"/>
    </xf>
    <xf numFmtId="0" fontId="8" fillId="32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zoomScalePageLayoutView="0" workbookViewId="0" topLeftCell="A7">
      <selection activeCell="A15" sqref="A15:M15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00" t="s">
        <v>16</v>
      </c>
      <c r="E4" s="200"/>
      <c r="F4" s="200"/>
      <c r="G4" s="200"/>
      <c r="H4" s="200"/>
      <c r="I4" s="200"/>
      <c r="J4" s="200"/>
    </row>
    <row r="5" spans="4:10" ht="12.75">
      <c r="D5" s="200" t="s">
        <v>17</v>
      </c>
      <c r="E5" s="200"/>
      <c r="F5" s="200"/>
      <c r="G5" s="200"/>
      <c r="H5" s="200"/>
      <c r="I5" s="200"/>
      <c r="J5" s="200"/>
    </row>
    <row r="6" ht="11.25" customHeight="1"/>
    <row r="7" spans="4:10" ht="12.75">
      <c r="D7" s="200" t="s">
        <v>18</v>
      </c>
      <c r="E7" s="200"/>
      <c r="F7" s="200"/>
      <c r="G7" s="200"/>
      <c r="H7" s="200"/>
      <c r="I7" s="200"/>
      <c r="J7" s="200"/>
    </row>
    <row r="8" spans="4:10" ht="12.75">
      <c r="D8" s="200" t="s">
        <v>128</v>
      </c>
      <c r="E8" s="200"/>
      <c r="F8" s="200"/>
      <c r="G8" s="200"/>
      <c r="H8" s="200"/>
      <c r="I8" s="200"/>
      <c r="J8" s="200"/>
    </row>
    <row r="9" ht="9.75" customHeight="1">
      <c r="E9" s="11"/>
    </row>
    <row r="10" spans="1:13" ht="12.7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  <row r="11" spans="1:13" s="12" customFormat="1" ht="12.75">
      <c r="A11" s="201" t="s">
        <v>83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ht="12.75">
      <c r="A12" s="203" t="s">
        <v>323</v>
      </c>
      <c r="B12" s="204"/>
      <c r="C12" s="204"/>
      <c r="D12" s="204"/>
      <c r="E12" s="204"/>
      <c r="I12" s="13"/>
      <c r="K12" s="205" t="s">
        <v>326</v>
      </c>
      <c r="L12" s="205"/>
      <c r="M12" s="205"/>
    </row>
    <row r="13" spans="1:4" ht="11.25" customHeight="1">
      <c r="A13" s="206"/>
      <c r="B13" s="206"/>
      <c r="C13" s="206"/>
      <c r="D13" s="206"/>
    </row>
    <row r="14" ht="10.5" customHeight="1">
      <c r="A14" s="13"/>
    </row>
    <row r="15" spans="1:13" ht="48" customHeight="1">
      <c r="A15" s="198" t="s">
        <v>274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196" t="s">
        <v>129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</row>
    <row r="18" ht="13.5" customHeight="1">
      <c r="A18" s="13"/>
    </row>
    <row r="19" spans="1:4" ht="13.5" customHeight="1">
      <c r="A19" s="13"/>
      <c r="D19" s="8" t="s">
        <v>47</v>
      </c>
    </row>
    <row r="20" spans="1:13" s="15" customFormat="1" ht="32.25" customHeight="1">
      <c r="A20" s="199" t="s">
        <v>275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196" t="s">
        <v>48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</row>
    <row r="23" spans="1:13" s="15" customFormat="1" ht="16.5" customHeight="1">
      <c r="A23" s="196" t="s">
        <v>324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</row>
    <row r="24" spans="1:13" s="15" customFormat="1" ht="16.5" customHeight="1">
      <c r="A24" s="196" t="s">
        <v>325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</row>
    <row r="25" spans="1:13" s="15" customFormat="1" ht="16.5" customHeight="1">
      <c r="A25" s="195" t="s">
        <v>276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58"/>
    </row>
    <row r="26" spans="1:13" s="15" customFormat="1" ht="30" customHeight="1">
      <c r="A26" s="195" t="s">
        <v>320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58"/>
    </row>
    <row r="27" spans="1:13" s="15" customFormat="1" ht="29.25" customHeight="1">
      <c r="A27" s="202" t="s">
        <v>258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14"/>
    </row>
    <row r="28" spans="1:13" s="15" customFormat="1" ht="42" customHeight="1">
      <c r="A28" s="195" t="s">
        <v>301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4"/>
    </row>
    <row r="29" spans="1:13" s="15" customFormat="1" ht="20.25" customHeight="1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4"/>
    </row>
    <row r="30" spans="1:14" s="15" customFormat="1" ht="17.25" customHeight="1">
      <c r="A30" s="196" t="s">
        <v>248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6"/>
    </row>
    <row r="31" spans="1:14" s="15" customFormat="1" ht="13.5" customHeight="1">
      <c r="A31" s="196" t="s">
        <v>249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6"/>
    </row>
    <row r="32" spans="1:14" s="15" customFormat="1" ht="13.5" customHeight="1">
      <c r="A32" s="196" t="s">
        <v>250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6"/>
    </row>
    <row r="33" spans="1:14" s="15" customFormat="1" ht="13.5" customHeight="1">
      <c r="A33" s="196" t="s">
        <v>251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6"/>
    </row>
    <row r="34" spans="1:14" s="15" customFormat="1" ht="13.5" customHeight="1">
      <c r="A34" s="196" t="s">
        <v>252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6"/>
    </row>
    <row r="35" spans="1:14" s="15" customFormat="1" ht="13.5" customHeight="1">
      <c r="A35" s="196" t="s">
        <v>253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6"/>
    </row>
    <row r="36" spans="1:13" s="15" customFormat="1" ht="12.75">
      <c r="A36" s="199" t="s">
        <v>49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</row>
    <row r="37" s="15" customFormat="1" ht="9.75" customHeight="1"/>
    <row r="38" spans="1:13" s="15" customFormat="1" ht="23.25" customHeight="1">
      <c r="A38" s="196" t="s">
        <v>140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="17" customFormat="1" ht="12.75"/>
    <row r="40" s="17" customFormat="1" ht="12.75" hidden="1"/>
    <row r="41" s="17" customFormat="1" ht="12.75"/>
    <row r="42" spans="1:13" s="17" customFormat="1" ht="20.25" customHeight="1">
      <c r="A42" s="197" t="s">
        <v>270</v>
      </c>
      <c r="B42" s="197"/>
      <c r="C42" s="197"/>
      <c r="D42" s="197"/>
      <c r="E42" s="197"/>
      <c r="F42" s="197"/>
      <c r="G42" s="197"/>
      <c r="H42" s="197"/>
      <c r="I42" s="197"/>
      <c r="J42" s="198"/>
      <c r="K42" s="198"/>
      <c r="L42" s="198"/>
      <c r="M42" s="198"/>
    </row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5.75" customHeight="1"/>
    <row r="49" s="17" customFormat="1" ht="12.75"/>
    <row r="50" s="17" customFormat="1" ht="12.75"/>
    <row r="51" s="17" customFormat="1" ht="15.75" customHeight="1"/>
    <row r="52" s="17" customFormat="1" ht="12.75"/>
    <row r="53" s="17" customFormat="1" ht="12.75"/>
    <row r="54" s="17" customFormat="1" ht="15.75" customHeight="1"/>
    <row r="55" s="17" customFormat="1" ht="15.75" customHeight="1"/>
    <row r="56" s="17" customFormat="1" ht="15.75" customHeight="1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</sheetData>
  <sheetProtection/>
  <mergeCells count="29">
    <mergeCell ref="A25:L25"/>
    <mergeCell ref="A27:L27"/>
    <mergeCell ref="A28:L28"/>
    <mergeCell ref="A29:L29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10:M10"/>
    <mergeCell ref="A11:M11"/>
    <mergeCell ref="D4:J4"/>
    <mergeCell ref="D5:J5"/>
    <mergeCell ref="D7:J7"/>
    <mergeCell ref="D8:J8"/>
    <mergeCell ref="A26:L26"/>
    <mergeCell ref="A31:M31"/>
    <mergeCell ref="A30:M30"/>
    <mergeCell ref="A42:M42"/>
    <mergeCell ref="A32:M32"/>
    <mergeCell ref="A33:M33"/>
    <mergeCell ref="A34:M34"/>
    <mergeCell ref="A35:M35"/>
    <mergeCell ref="A36:M36"/>
    <mergeCell ref="A38:M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14" t="s">
        <v>93</v>
      </c>
      <c r="B1" s="214"/>
      <c r="C1" s="214"/>
      <c r="D1" s="214"/>
      <c r="E1" s="214"/>
      <c r="F1" s="214"/>
    </row>
    <row r="2" spans="1:6" ht="11.25">
      <c r="A2" s="2"/>
      <c r="B2" s="214" t="s">
        <v>131</v>
      </c>
      <c r="C2" s="214"/>
      <c r="D2" s="214"/>
      <c r="E2" s="214"/>
      <c r="F2" s="214"/>
    </row>
    <row r="3" spans="1:10" ht="11.25">
      <c r="A3" s="2"/>
      <c r="B3" s="215" t="s">
        <v>327</v>
      </c>
      <c r="C3" s="215"/>
      <c r="D3" s="215"/>
      <c r="E3" s="215"/>
      <c r="F3" s="215"/>
      <c r="I3" s="4"/>
      <c r="J3" s="4"/>
    </row>
    <row r="4" spans="1:6" ht="11.25">
      <c r="A4" s="214" t="s">
        <v>93</v>
      </c>
      <c r="B4" s="214"/>
      <c r="C4" s="214"/>
      <c r="D4" s="214"/>
      <c r="E4" s="214"/>
      <c r="F4" s="214"/>
    </row>
    <row r="5" spans="1:6" ht="11.25">
      <c r="A5" s="2"/>
      <c r="B5" s="214" t="s">
        <v>131</v>
      </c>
      <c r="C5" s="214"/>
      <c r="D5" s="214"/>
      <c r="E5" s="214"/>
      <c r="F5" s="214"/>
    </row>
    <row r="6" spans="1:6" ht="11.25">
      <c r="A6" s="2"/>
      <c r="B6" s="214" t="s">
        <v>294</v>
      </c>
      <c r="C6" s="214"/>
      <c r="D6" s="214"/>
      <c r="E6" s="214"/>
      <c r="F6" s="214"/>
    </row>
    <row r="7" spans="1:6" ht="11.25">
      <c r="A7" s="208" t="s">
        <v>53</v>
      </c>
      <c r="B7" s="208"/>
      <c r="C7" s="208"/>
      <c r="D7" s="208"/>
      <c r="E7" s="208"/>
      <c r="F7" s="208"/>
    </row>
    <row r="8" spans="1:6" ht="15" customHeight="1">
      <c r="A8" s="208" t="s">
        <v>295</v>
      </c>
      <c r="B8" s="208"/>
      <c r="C8" s="208"/>
      <c r="D8" s="208"/>
      <c r="E8" s="208"/>
      <c r="F8" s="208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07" t="s">
        <v>37</v>
      </c>
      <c r="B10" s="207" t="s">
        <v>20</v>
      </c>
      <c r="C10" s="212" t="s">
        <v>81</v>
      </c>
      <c r="D10" s="211" t="s">
        <v>54</v>
      </c>
      <c r="E10" s="211"/>
      <c r="F10" s="211"/>
    </row>
    <row r="11" spans="1:6" ht="96.75" customHeight="1">
      <c r="A11" s="207"/>
      <c r="B11" s="207"/>
      <c r="C11" s="213"/>
      <c r="D11" s="5" t="s">
        <v>259</v>
      </c>
      <c r="E11" s="5" t="s">
        <v>296</v>
      </c>
      <c r="F11" s="5" t="s">
        <v>297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07">
        <v>1</v>
      </c>
      <c r="B13" s="207" t="s">
        <v>130</v>
      </c>
      <c r="C13" s="210" t="s">
        <v>21</v>
      </c>
      <c r="D13" s="209">
        <f>D15+D19</f>
        <v>43819.73999999929</v>
      </c>
      <c r="E13" s="209">
        <f>E15+E22</f>
        <v>0</v>
      </c>
      <c r="F13" s="209">
        <f>F15+F19</f>
        <v>0</v>
      </c>
    </row>
    <row r="14" spans="1:6" ht="13.5" customHeight="1" hidden="1" thickBot="1">
      <c r="A14" s="207"/>
      <c r="B14" s="207"/>
      <c r="C14" s="210"/>
      <c r="D14" s="209"/>
      <c r="E14" s="209"/>
      <c r="F14" s="209"/>
    </row>
    <row r="15" spans="1:6" ht="26.25" customHeight="1">
      <c r="A15" s="5">
        <v>2</v>
      </c>
      <c r="B15" s="5" t="s">
        <v>132</v>
      </c>
      <c r="C15" s="7" t="s">
        <v>22</v>
      </c>
      <c r="D15" s="108">
        <f>D16</f>
        <v>-5254754.36</v>
      </c>
      <c r="E15" s="108">
        <f aca="true" t="shared" si="0" ref="E15:F17">+E16</f>
        <v>-3841597</v>
      </c>
      <c r="F15" s="108">
        <f t="shared" si="0"/>
        <v>-3841597</v>
      </c>
    </row>
    <row r="16" spans="1:6" ht="22.5">
      <c r="A16" s="5">
        <v>3</v>
      </c>
      <c r="B16" s="5" t="s">
        <v>133</v>
      </c>
      <c r="C16" s="7" t="s">
        <v>23</v>
      </c>
      <c r="D16" s="108">
        <f>D17</f>
        <v>-5254754.36</v>
      </c>
      <c r="E16" s="108">
        <f t="shared" si="0"/>
        <v>-3841597</v>
      </c>
      <c r="F16" s="108">
        <f t="shared" si="0"/>
        <v>-3841597</v>
      </c>
    </row>
    <row r="17" spans="1:6" ht="22.5">
      <c r="A17" s="5">
        <v>4</v>
      </c>
      <c r="B17" s="5" t="s">
        <v>134</v>
      </c>
      <c r="C17" s="7" t="s">
        <v>24</v>
      </c>
      <c r="D17" s="108">
        <f>D18</f>
        <v>-5254754.36</v>
      </c>
      <c r="E17" s="108">
        <f t="shared" si="0"/>
        <v>-3841597</v>
      </c>
      <c r="F17" s="108">
        <f t="shared" si="0"/>
        <v>-3841597</v>
      </c>
    </row>
    <row r="18" spans="1:6" ht="33.75">
      <c r="A18" s="5">
        <v>5</v>
      </c>
      <c r="B18" s="5" t="s">
        <v>135</v>
      </c>
      <c r="C18" s="7" t="s">
        <v>71</v>
      </c>
      <c r="D18" s="108">
        <v>-5254754.36</v>
      </c>
      <c r="E18" s="108">
        <v>-3841597</v>
      </c>
      <c r="F18" s="108">
        <v>-3841597</v>
      </c>
    </row>
    <row r="19" spans="1:6" ht="22.5">
      <c r="A19" s="5">
        <v>6</v>
      </c>
      <c r="B19" s="5" t="s">
        <v>136</v>
      </c>
      <c r="C19" s="7" t="s">
        <v>25</v>
      </c>
      <c r="D19" s="167">
        <f>D20</f>
        <v>5298574.1</v>
      </c>
      <c r="E19" s="108">
        <f aca="true" t="shared" si="1" ref="E19:F21">+E20</f>
        <v>3841597</v>
      </c>
      <c r="F19" s="108">
        <f t="shared" si="1"/>
        <v>3841597</v>
      </c>
    </row>
    <row r="20" spans="1:6" ht="22.5">
      <c r="A20" s="5">
        <v>7</v>
      </c>
      <c r="B20" s="5" t="s">
        <v>137</v>
      </c>
      <c r="C20" s="7" t="s">
        <v>26</v>
      </c>
      <c r="D20" s="108">
        <f>D21</f>
        <v>5298574.1</v>
      </c>
      <c r="E20" s="108">
        <f t="shared" si="1"/>
        <v>3841597</v>
      </c>
      <c r="F20" s="108">
        <f t="shared" si="1"/>
        <v>3841597</v>
      </c>
    </row>
    <row r="21" spans="1:6" ht="22.5">
      <c r="A21" s="5">
        <v>8</v>
      </c>
      <c r="B21" s="5" t="s">
        <v>138</v>
      </c>
      <c r="C21" s="7" t="s">
        <v>27</v>
      </c>
      <c r="D21" s="108">
        <f>D22</f>
        <v>5298574.1</v>
      </c>
      <c r="E21" s="108">
        <f t="shared" si="1"/>
        <v>3841597</v>
      </c>
      <c r="F21" s="108">
        <f t="shared" si="1"/>
        <v>3841597</v>
      </c>
    </row>
    <row r="22" spans="1:6" ht="33.75">
      <c r="A22" s="5">
        <v>9</v>
      </c>
      <c r="B22" s="5" t="s">
        <v>139</v>
      </c>
      <c r="C22" s="7" t="s">
        <v>70</v>
      </c>
      <c r="D22" s="108">
        <v>5298574.1</v>
      </c>
      <c r="E22" s="108">
        <v>3841597</v>
      </c>
      <c r="F22" s="108">
        <v>3841597</v>
      </c>
    </row>
    <row r="23" spans="1:6" ht="39.75" customHeight="1">
      <c r="A23" s="5">
        <v>10</v>
      </c>
      <c r="B23" s="5"/>
      <c r="C23" s="7" t="s">
        <v>28</v>
      </c>
      <c r="D23" s="108">
        <v>0</v>
      </c>
      <c r="E23" s="108">
        <v>0</v>
      </c>
      <c r="F23" s="108">
        <v>0</v>
      </c>
    </row>
  </sheetData>
  <sheetProtection/>
  <mergeCells count="18">
    <mergeCell ref="B10:B11"/>
    <mergeCell ref="C10:C11"/>
    <mergeCell ref="B2:F2"/>
    <mergeCell ref="B6:F6"/>
    <mergeCell ref="A1:F1"/>
    <mergeCell ref="B3:F3"/>
    <mergeCell ref="A4:F4"/>
    <mergeCell ref="B5:F5"/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5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4.00390625" style="117" customWidth="1"/>
    <col min="2" max="2" width="22.421875" style="117" customWidth="1"/>
    <col min="3" max="3" width="42.28125" style="117" customWidth="1"/>
    <col min="4" max="4" width="12.140625" style="117" customWidth="1"/>
    <col min="5" max="5" width="9.140625" style="117" customWidth="1"/>
    <col min="6" max="6" width="8.28125" style="117" customWidth="1"/>
    <col min="7" max="16384" width="9.140625" style="117" customWidth="1"/>
  </cols>
  <sheetData>
    <row r="1" spans="1:4" ht="36" customHeight="1">
      <c r="A1" s="141"/>
      <c r="C1" s="216" t="s">
        <v>328</v>
      </c>
      <c r="D1" s="216"/>
    </row>
    <row r="2" spans="1:7" ht="15.75">
      <c r="A2" s="140" t="s">
        <v>247</v>
      </c>
      <c r="B2" s="140"/>
      <c r="C2" s="140"/>
      <c r="D2" s="193" t="s">
        <v>246</v>
      </c>
      <c r="E2" s="139"/>
      <c r="F2" s="139"/>
      <c r="G2" s="139"/>
    </row>
    <row r="3" spans="1:7" ht="15.75">
      <c r="A3" s="231" t="s">
        <v>245</v>
      </c>
      <c r="B3" s="231"/>
      <c r="C3" s="231"/>
      <c r="D3" s="231"/>
      <c r="E3" s="139"/>
      <c r="F3" s="139"/>
      <c r="G3" s="139"/>
    </row>
    <row r="4" spans="1:7" ht="15.75">
      <c r="A4" s="231" t="s">
        <v>277</v>
      </c>
      <c r="B4" s="231"/>
      <c r="C4" s="231"/>
      <c r="D4" s="231"/>
      <c r="E4" s="139"/>
      <c r="F4" s="139"/>
      <c r="G4" s="139"/>
    </row>
    <row r="5" spans="1:4" ht="12.75">
      <c r="A5" s="137"/>
      <c r="B5" s="136"/>
      <c r="C5" s="136"/>
      <c r="D5" s="136"/>
    </row>
    <row r="6" spans="1:7" ht="15.75">
      <c r="A6" s="227" t="s">
        <v>298</v>
      </c>
      <c r="B6" s="227"/>
      <c r="C6" s="227"/>
      <c r="D6" s="227"/>
      <c r="E6" s="138"/>
      <c r="F6" s="138"/>
      <c r="G6" s="138"/>
    </row>
    <row r="7" spans="1:4" ht="12.75">
      <c r="A7" s="137" t="s">
        <v>182</v>
      </c>
      <c r="B7" s="136"/>
      <c r="C7" s="136"/>
      <c r="D7" s="194" t="s">
        <v>183</v>
      </c>
    </row>
    <row r="8" spans="1:4" ht="30" customHeight="1">
      <c r="A8" s="228" t="s">
        <v>37</v>
      </c>
      <c r="B8" s="229" t="s">
        <v>184</v>
      </c>
      <c r="C8" s="230" t="s">
        <v>185</v>
      </c>
      <c r="D8" s="224" t="s">
        <v>186</v>
      </c>
    </row>
    <row r="9" spans="1:4" ht="45" customHeight="1">
      <c r="A9" s="228"/>
      <c r="B9" s="229"/>
      <c r="C9" s="230"/>
      <c r="D9" s="224"/>
    </row>
    <row r="10" spans="1:4" ht="12.75">
      <c r="A10" s="135"/>
      <c r="B10" s="134">
        <v>1</v>
      </c>
      <c r="C10" s="134">
        <v>2</v>
      </c>
      <c r="D10" s="134">
        <v>3</v>
      </c>
    </row>
    <row r="11" spans="1:4" ht="17.25" customHeight="1">
      <c r="A11" s="121">
        <v>1</v>
      </c>
      <c r="B11" s="121" t="s">
        <v>187</v>
      </c>
      <c r="C11" s="126" t="s">
        <v>32</v>
      </c>
      <c r="D11" s="168">
        <v>76450</v>
      </c>
    </row>
    <row r="12" spans="1:4" ht="18.75" customHeight="1">
      <c r="A12" s="121">
        <v>2</v>
      </c>
      <c r="B12" s="121" t="s">
        <v>188</v>
      </c>
      <c r="C12" s="126" t="s">
        <v>33</v>
      </c>
      <c r="D12" s="169">
        <f>D13</f>
        <v>22300</v>
      </c>
    </row>
    <row r="13" spans="1:4" ht="18.75" customHeight="1">
      <c r="A13" s="121">
        <v>3</v>
      </c>
      <c r="B13" s="121" t="s">
        <v>189</v>
      </c>
      <c r="C13" s="126" t="s">
        <v>190</v>
      </c>
      <c r="D13" s="169">
        <f>D14</f>
        <v>22300</v>
      </c>
    </row>
    <row r="14" spans="1:4" ht="81" customHeight="1">
      <c r="A14" s="223">
        <v>4</v>
      </c>
      <c r="B14" s="223" t="s">
        <v>191</v>
      </c>
      <c r="C14" s="220" t="s">
        <v>192</v>
      </c>
      <c r="D14" s="217">
        <v>22300</v>
      </c>
    </row>
    <row r="15" spans="1:4" ht="13.5" customHeight="1" hidden="1" thickBot="1">
      <c r="A15" s="223"/>
      <c r="B15" s="223"/>
      <c r="C15" s="220"/>
      <c r="D15" s="217"/>
    </row>
    <row r="16" spans="1:4" ht="42.75" customHeight="1">
      <c r="A16" s="121">
        <v>5</v>
      </c>
      <c r="B16" s="121" t="s">
        <v>193</v>
      </c>
      <c r="C16" s="133" t="s">
        <v>194</v>
      </c>
      <c r="D16" s="169">
        <f>D17</f>
        <v>33400</v>
      </c>
    </row>
    <row r="17" spans="1:4" ht="40.5" customHeight="1">
      <c r="A17" s="121">
        <v>6</v>
      </c>
      <c r="B17" s="121" t="s">
        <v>195</v>
      </c>
      <c r="C17" s="126" t="s">
        <v>88</v>
      </c>
      <c r="D17" s="169">
        <v>33400</v>
      </c>
    </row>
    <row r="18" spans="1:4" ht="80.25" customHeight="1">
      <c r="A18" s="121">
        <v>7</v>
      </c>
      <c r="B18" s="121" t="s">
        <v>196</v>
      </c>
      <c r="C18" s="132" t="s">
        <v>197</v>
      </c>
      <c r="D18" s="169">
        <v>15000</v>
      </c>
    </row>
    <row r="19" spans="1:4" ht="94.5" customHeight="1">
      <c r="A19" s="121">
        <v>8</v>
      </c>
      <c r="B19" s="121" t="s">
        <v>198</v>
      </c>
      <c r="C19" s="126" t="s">
        <v>94</v>
      </c>
      <c r="D19" s="169">
        <v>150</v>
      </c>
    </row>
    <row r="20" spans="1:4" ht="82.5" customHeight="1">
      <c r="A20" s="121">
        <v>9</v>
      </c>
      <c r="B20" s="121" t="s">
        <v>199</v>
      </c>
      <c r="C20" s="126" t="s">
        <v>19</v>
      </c>
      <c r="D20" s="169">
        <v>21800</v>
      </c>
    </row>
    <row r="21" spans="1:4" ht="80.25" customHeight="1">
      <c r="A21" s="121">
        <v>10</v>
      </c>
      <c r="B21" s="121" t="s">
        <v>200</v>
      </c>
      <c r="C21" s="126" t="s">
        <v>201</v>
      </c>
      <c r="D21" s="169">
        <v>-3500</v>
      </c>
    </row>
    <row r="22" spans="1:4" ht="17.25" customHeight="1">
      <c r="A22" s="121">
        <v>11</v>
      </c>
      <c r="B22" s="121" t="s">
        <v>202</v>
      </c>
      <c r="C22" s="126" t="s">
        <v>92</v>
      </c>
      <c r="D22" s="169">
        <v>13000</v>
      </c>
    </row>
    <row r="23" spans="1:4" ht="17.25" customHeight="1">
      <c r="A23" s="121">
        <v>12</v>
      </c>
      <c r="B23" s="121" t="s">
        <v>203</v>
      </c>
      <c r="C23" s="119" t="s">
        <v>29</v>
      </c>
      <c r="D23" s="169">
        <v>13000</v>
      </c>
    </row>
    <row r="24" spans="1:4" ht="21" customHeight="1">
      <c r="A24" s="121">
        <v>13</v>
      </c>
      <c r="B24" s="121" t="s">
        <v>204</v>
      </c>
      <c r="C24" s="126" t="s">
        <v>205</v>
      </c>
      <c r="D24" s="169">
        <v>270</v>
      </c>
    </row>
    <row r="25" spans="1:4" ht="43.5" customHeight="1">
      <c r="A25" s="223">
        <v>14</v>
      </c>
      <c r="B25" s="223" t="s">
        <v>206</v>
      </c>
      <c r="C25" s="220" t="s">
        <v>207</v>
      </c>
      <c r="D25" s="217">
        <v>270</v>
      </c>
    </row>
    <row r="26" spans="1:4" ht="6" customHeight="1" hidden="1">
      <c r="A26" s="223"/>
      <c r="B26" s="223"/>
      <c r="C26" s="220"/>
      <c r="D26" s="217"/>
    </row>
    <row r="27" spans="1:4" ht="24" customHeight="1">
      <c r="A27" s="218">
        <v>15</v>
      </c>
      <c r="B27" s="218" t="s">
        <v>208</v>
      </c>
      <c r="C27" s="225" t="s">
        <v>209</v>
      </c>
      <c r="D27" s="221">
        <v>12700</v>
      </c>
    </row>
    <row r="28" spans="1:4" ht="13.5" customHeight="1" hidden="1">
      <c r="A28" s="219"/>
      <c r="B28" s="219"/>
      <c r="C28" s="226"/>
      <c r="D28" s="222"/>
    </row>
    <row r="29" spans="1:4" ht="41.25" customHeight="1">
      <c r="A29" s="223">
        <v>16</v>
      </c>
      <c r="B29" s="223" t="s">
        <v>210</v>
      </c>
      <c r="C29" s="220" t="s">
        <v>211</v>
      </c>
      <c r="D29" s="217">
        <v>12700</v>
      </c>
    </row>
    <row r="30" spans="1:4" ht="2.25" customHeight="1" hidden="1">
      <c r="A30" s="223"/>
      <c r="B30" s="223"/>
      <c r="C30" s="220"/>
      <c r="D30" s="217"/>
    </row>
    <row r="31" spans="1:4" ht="15.75" customHeight="1">
      <c r="A31" s="121">
        <v>17</v>
      </c>
      <c r="B31" s="121" t="s">
        <v>212</v>
      </c>
      <c r="C31" s="126" t="s">
        <v>34</v>
      </c>
      <c r="D31" s="169">
        <v>2600</v>
      </c>
    </row>
    <row r="32" spans="1:4" ht="60" customHeight="1">
      <c r="A32" s="121">
        <v>18</v>
      </c>
      <c r="B32" s="121" t="s">
        <v>213</v>
      </c>
      <c r="C32" s="119" t="s">
        <v>214</v>
      </c>
      <c r="D32" s="169">
        <v>2600</v>
      </c>
    </row>
    <row r="33" spans="1:4" ht="86.25" customHeight="1">
      <c r="A33" s="121">
        <v>19</v>
      </c>
      <c r="B33" s="121" t="s">
        <v>271</v>
      </c>
      <c r="C33" s="119" t="s">
        <v>215</v>
      </c>
      <c r="D33" s="169">
        <v>2600</v>
      </c>
    </row>
    <row r="34" spans="1:4" ht="43.5" customHeight="1">
      <c r="A34" s="121">
        <v>20</v>
      </c>
      <c r="B34" s="121" t="s">
        <v>216</v>
      </c>
      <c r="C34" s="126" t="s">
        <v>74</v>
      </c>
      <c r="D34" s="169">
        <v>220</v>
      </c>
    </row>
    <row r="35" spans="1:4" ht="97.5" customHeight="1">
      <c r="A35" s="121">
        <v>21</v>
      </c>
      <c r="B35" s="121" t="s">
        <v>217</v>
      </c>
      <c r="C35" s="126" t="s">
        <v>218</v>
      </c>
      <c r="D35" s="169">
        <v>220</v>
      </c>
    </row>
    <row r="36" spans="1:4" ht="45" customHeight="1">
      <c r="A36" s="121">
        <v>22</v>
      </c>
      <c r="B36" s="121" t="s">
        <v>219</v>
      </c>
      <c r="C36" s="131" t="s">
        <v>220</v>
      </c>
      <c r="D36" s="169">
        <v>220</v>
      </c>
    </row>
    <row r="37" spans="1:4" ht="45" customHeight="1">
      <c r="A37" s="121">
        <v>23</v>
      </c>
      <c r="B37" s="121" t="s">
        <v>221</v>
      </c>
      <c r="C37" s="131" t="s">
        <v>222</v>
      </c>
      <c r="D37" s="169">
        <v>220</v>
      </c>
    </row>
    <row r="38" spans="1:4" ht="16.5" customHeight="1">
      <c r="A38" s="121">
        <v>28</v>
      </c>
      <c r="B38" s="121" t="s">
        <v>223</v>
      </c>
      <c r="C38" s="126" t="s">
        <v>35</v>
      </c>
      <c r="D38" s="169">
        <v>5278719.36</v>
      </c>
    </row>
    <row r="39" spans="1:4" ht="38.25" customHeight="1">
      <c r="A39" s="121">
        <v>29</v>
      </c>
      <c r="B39" s="130" t="s">
        <v>273</v>
      </c>
      <c r="C39" s="129" t="s">
        <v>36</v>
      </c>
      <c r="D39" s="169">
        <v>5194719.36</v>
      </c>
    </row>
    <row r="40" spans="1:4" ht="26.25" customHeight="1">
      <c r="A40" s="121">
        <v>30</v>
      </c>
      <c r="B40" s="123" t="s">
        <v>224</v>
      </c>
      <c r="C40" s="129" t="s">
        <v>225</v>
      </c>
      <c r="D40" s="170">
        <v>851659</v>
      </c>
    </row>
    <row r="41" spans="1:4" ht="26.25" customHeight="1">
      <c r="A41" s="121">
        <v>31</v>
      </c>
      <c r="B41" s="123" t="s">
        <v>272</v>
      </c>
      <c r="C41" s="129" t="s">
        <v>225</v>
      </c>
      <c r="D41" s="170">
        <v>851659</v>
      </c>
    </row>
    <row r="42" spans="1:4" ht="31.5" customHeight="1">
      <c r="A42" s="121">
        <v>32</v>
      </c>
      <c r="B42" s="123" t="s">
        <v>226</v>
      </c>
      <c r="C42" s="129" t="s">
        <v>227</v>
      </c>
      <c r="D42" s="170">
        <v>851659</v>
      </c>
    </row>
    <row r="43" spans="1:4" ht="44.25" customHeight="1">
      <c r="A43" s="121">
        <v>33</v>
      </c>
      <c r="B43" s="128" t="s">
        <v>228</v>
      </c>
      <c r="C43" s="127" t="s">
        <v>229</v>
      </c>
      <c r="D43" s="170">
        <v>578308</v>
      </c>
    </row>
    <row r="44" spans="1:4" ht="44.25" customHeight="1">
      <c r="A44" s="121">
        <v>34</v>
      </c>
      <c r="B44" s="121" t="s">
        <v>230</v>
      </c>
      <c r="C44" s="126" t="s">
        <v>231</v>
      </c>
      <c r="D44" s="170">
        <v>273351</v>
      </c>
    </row>
    <row r="45" spans="1:4" ht="29.25" customHeight="1">
      <c r="A45" s="121">
        <v>35</v>
      </c>
      <c r="B45" s="123" t="s">
        <v>232</v>
      </c>
      <c r="C45" s="124" t="s">
        <v>233</v>
      </c>
      <c r="D45" s="169">
        <v>40356.36</v>
      </c>
    </row>
    <row r="46" spans="1:4" ht="45.75" customHeight="1">
      <c r="A46" s="121">
        <v>39</v>
      </c>
      <c r="B46" s="123" t="s">
        <v>234</v>
      </c>
      <c r="C46" s="124" t="s">
        <v>4</v>
      </c>
      <c r="D46" s="169">
        <f>D47</f>
        <v>39457.36</v>
      </c>
    </row>
    <row r="47" spans="1:4" ht="53.25" customHeight="1">
      <c r="A47" s="121">
        <v>40</v>
      </c>
      <c r="B47" s="123" t="s">
        <v>235</v>
      </c>
      <c r="C47" s="125" t="s">
        <v>236</v>
      </c>
      <c r="D47" s="169">
        <v>39457.36</v>
      </c>
    </row>
    <row r="48" spans="1:4" ht="21.75" customHeight="1">
      <c r="A48" s="121">
        <v>41</v>
      </c>
      <c r="B48" s="123" t="s">
        <v>237</v>
      </c>
      <c r="C48" s="124" t="s">
        <v>9</v>
      </c>
      <c r="D48" s="169">
        <f>D49</f>
        <v>4203188</v>
      </c>
    </row>
    <row r="49" spans="1:4" ht="25.5" customHeight="1">
      <c r="A49" s="121">
        <v>42</v>
      </c>
      <c r="B49" s="123" t="s">
        <v>238</v>
      </c>
      <c r="C49" s="124" t="s">
        <v>239</v>
      </c>
      <c r="D49" s="169">
        <f>D50</f>
        <v>4203188</v>
      </c>
    </row>
    <row r="50" spans="1:4" ht="32.25" customHeight="1">
      <c r="A50" s="121">
        <v>43</v>
      </c>
      <c r="B50" s="123" t="s">
        <v>240</v>
      </c>
      <c r="C50" s="122" t="s">
        <v>241</v>
      </c>
      <c r="D50" s="169">
        <v>4203188</v>
      </c>
    </row>
    <row r="51" spans="1:4" ht="44.25" customHeight="1" thickBot="1">
      <c r="A51" s="121">
        <v>44</v>
      </c>
      <c r="B51" s="120" t="s">
        <v>242</v>
      </c>
      <c r="C51" s="119" t="s">
        <v>243</v>
      </c>
      <c r="D51" s="169">
        <v>3091298</v>
      </c>
    </row>
    <row r="52" spans="1:4" ht="101.25" customHeight="1">
      <c r="A52" s="121">
        <v>45</v>
      </c>
      <c r="B52" s="144" t="s">
        <v>240</v>
      </c>
      <c r="C52" s="119" t="s">
        <v>305</v>
      </c>
      <c r="D52" s="169">
        <v>124178</v>
      </c>
    </row>
    <row r="53" spans="1:4" ht="101.25" customHeight="1">
      <c r="A53" s="121">
        <v>46</v>
      </c>
      <c r="B53" s="144" t="s">
        <v>321</v>
      </c>
      <c r="C53" s="119" t="s">
        <v>322</v>
      </c>
      <c r="D53" s="169">
        <v>87900</v>
      </c>
    </row>
    <row r="54" spans="1:4" ht="104.25" customHeight="1">
      <c r="A54" s="121">
        <v>47</v>
      </c>
      <c r="B54" s="144" t="s">
        <v>278</v>
      </c>
      <c r="C54" s="119" t="s">
        <v>279</v>
      </c>
      <c r="D54" s="169">
        <v>74347</v>
      </c>
    </row>
    <row r="55" spans="1:4" ht="132" customHeight="1">
      <c r="A55" s="121">
        <v>48</v>
      </c>
      <c r="B55" s="144" t="s">
        <v>255</v>
      </c>
      <c r="C55" s="119" t="s">
        <v>257</v>
      </c>
      <c r="D55" s="169">
        <v>6315</v>
      </c>
    </row>
    <row r="56" spans="1:4" ht="132" customHeight="1">
      <c r="A56" s="121">
        <v>49</v>
      </c>
      <c r="B56" s="144" t="s">
        <v>281</v>
      </c>
      <c r="C56" s="119" t="s">
        <v>280</v>
      </c>
      <c r="D56" s="169">
        <v>20000</v>
      </c>
    </row>
    <row r="57" spans="1:4" ht="106.5" customHeight="1">
      <c r="A57" s="121">
        <v>50</v>
      </c>
      <c r="B57" s="144" t="s">
        <v>302</v>
      </c>
      <c r="C57" s="119" t="s">
        <v>256</v>
      </c>
      <c r="D57" s="169">
        <v>55000</v>
      </c>
    </row>
    <row r="58" spans="1:4" ht="106.5" customHeight="1">
      <c r="A58" s="121">
        <v>51</v>
      </c>
      <c r="B58" s="144" t="s">
        <v>318</v>
      </c>
      <c r="C58" s="119" t="s">
        <v>319</v>
      </c>
      <c r="D58" s="169">
        <v>595000</v>
      </c>
    </row>
    <row r="59" spans="1:4" ht="34.5" customHeight="1">
      <c r="A59" s="121">
        <v>52</v>
      </c>
      <c r="B59" s="144" t="s">
        <v>310</v>
      </c>
      <c r="C59" s="119" t="s">
        <v>308</v>
      </c>
      <c r="D59" s="169">
        <v>49000</v>
      </c>
    </row>
    <row r="60" spans="1:4" ht="28.5" customHeight="1">
      <c r="A60" s="121">
        <v>53</v>
      </c>
      <c r="B60" s="144" t="s">
        <v>311</v>
      </c>
      <c r="C60" s="119" t="s">
        <v>309</v>
      </c>
      <c r="D60" s="169">
        <v>49000</v>
      </c>
    </row>
    <row r="61" spans="1:4" ht="48.75" customHeight="1">
      <c r="A61" s="121">
        <v>54</v>
      </c>
      <c r="B61" s="144" t="s">
        <v>303</v>
      </c>
      <c r="C61" s="119" t="s">
        <v>306</v>
      </c>
      <c r="D61" s="169">
        <v>49000</v>
      </c>
    </row>
    <row r="62" spans="1:4" ht="48.75" customHeight="1">
      <c r="A62" s="121">
        <v>55</v>
      </c>
      <c r="B62" s="144" t="s">
        <v>313</v>
      </c>
      <c r="C62" s="119" t="s">
        <v>312</v>
      </c>
      <c r="D62" s="169">
        <v>35000</v>
      </c>
    </row>
    <row r="63" spans="1:4" ht="48.75" customHeight="1">
      <c r="A63" s="121">
        <v>56</v>
      </c>
      <c r="B63" s="144" t="s">
        <v>314</v>
      </c>
      <c r="C63" s="119" t="s">
        <v>307</v>
      </c>
      <c r="D63" s="169">
        <v>35000</v>
      </c>
    </row>
    <row r="64" spans="1:4" ht="46.5" customHeight="1">
      <c r="A64" s="121">
        <v>57</v>
      </c>
      <c r="B64" s="144" t="s">
        <v>304</v>
      </c>
      <c r="C64" s="119" t="s">
        <v>307</v>
      </c>
      <c r="D64" s="169">
        <v>35000</v>
      </c>
    </row>
    <row r="65" spans="1:4" ht="12.75">
      <c r="A65" s="118" t="s">
        <v>244</v>
      </c>
      <c r="B65" s="118"/>
      <c r="C65" s="118"/>
      <c r="D65" s="171">
        <v>5355169.36</v>
      </c>
    </row>
  </sheetData>
  <sheetProtection/>
  <mergeCells count="24">
    <mergeCell ref="D14:D15"/>
    <mergeCell ref="C14:C15"/>
    <mergeCell ref="A3:D3"/>
    <mergeCell ref="A4:D4"/>
    <mergeCell ref="A25:A26"/>
    <mergeCell ref="D25:D26"/>
    <mergeCell ref="D8:D9"/>
    <mergeCell ref="C27:C28"/>
    <mergeCell ref="A6:D6"/>
    <mergeCell ref="A8:A9"/>
    <mergeCell ref="B14:B15"/>
    <mergeCell ref="A27:A28"/>
    <mergeCell ref="B8:B9"/>
    <mergeCell ref="C8:C9"/>
    <mergeCell ref="C1:D1"/>
    <mergeCell ref="D29:D30"/>
    <mergeCell ref="B27:B28"/>
    <mergeCell ref="C25:C26"/>
    <mergeCell ref="D27:D28"/>
    <mergeCell ref="A14:A15"/>
    <mergeCell ref="B29:B30"/>
    <mergeCell ref="C29:C30"/>
    <mergeCell ref="B25:B26"/>
    <mergeCell ref="A29:A30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4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10" width="9.140625" style="18" customWidth="1"/>
    <col min="11" max="16384" width="9.140625" style="18" customWidth="1"/>
  </cols>
  <sheetData>
    <row r="1" spans="2:4" ht="11.25">
      <c r="B1" s="215" t="s">
        <v>108</v>
      </c>
      <c r="C1" s="215"/>
      <c r="D1" s="215"/>
    </row>
    <row r="2" spans="2:4" ht="11.25">
      <c r="B2" s="215" t="s">
        <v>109</v>
      </c>
      <c r="C2" s="215"/>
      <c r="D2" s="215"/>
    </row>
    <row r="3" spans="2:4" ht="11.25">
      <c r="B3" s="215" t="s">
        <v>329</v>
      </c>
      <c r="C3" s="215"/>
      <c r="D3" s="215"/>
    </row>
    <row r="4" spans="2:4" ht="11.25" customHeight="1" hidden="1">
      <c r="B4" s="215"/>
      <c r="C4" s="215"/>
      <c r="D4" s="215"/>
    </row>
    <row r="5" ht="11.25" customHeight="1" hidden="1">
      <c r="A5" s="19"/>
    </row>
    <row r="6" spans="1:4" ht="11.25">
      <c r="A6" s="19"/>
      <c r="B6" s="236" t="s">
        <v>84</v>
      </c>
      <c r="C6" s="215"/>
      <c r="D6" s="215"/>
    </row>
    <row r="7" spans="1:4" ht="12.75" customHeight="1">
      <c r="A7" s="19"/>
      <c r="B7" s="236" t="s">
        <v>109</v>
      </c>
      <c r="C7" s="215"/>
      <c r="D7" s="215"/>
    </row>
    <row r="8" spans="1:4" ht="12.75" customHeight="1">
      <c r="A8" s="19"/>
      <c r="B8" s="236" t="s">
        <v>283</v>
      </c>
      <c r="C8" s="215"/>
      <c r="D8" s="215"/>
    </row>
    <row r="9" spans="1:4" ht="37.5" customHeight="1">
      <c r="A9" s="235" t="s">
        <v>282</v>
      </c>
      <c r="B9" s="235"/>
      <c r="C9" s="235"/>
      <c r="D9" s="235"/>
    </row>
    <row r="10" ht="11.25" customHeight="1" hidden="1">
      <c r="A10" s="19"/>
    </row>
    <row r="11" spans="1:4" ht="21.75" customHeight="1">
      <c r="A11" s="234" t="s">
        <v>37</v>
      </c>
      <c r="B11" s="234" t="s">
        <v>38</v>
      </c>
      <c r="C11" s="234" t="s">
        <v>65</v>
      </c>
      <c r="D11" s="234" t="s">
        <v>13</v>
      </c>
    </row>
    <row r="12" spans="1:4" ht="14.25" customHeight="1" hidden="1">
      <c r="A12" s="234"/>
      <c r="B12" s="234"/>
      <c r="C12" s="234"/>
      <c r="D12" s="234"/>
    </row>
    <row r="13" spans="1:4" ht="11.25">
      <c r="A13" s="32"/>
      <c r="B13" s="32">
        <v>1</v>
      </c>
      <c r="C13" s="32">
        <v>2</v>
      </c>
      <c r="D13" s="20">
        <v>3</v>
      </c>
    </row>
    <row r="14" spans="1:4" ht="15" customHeight="1">
      <c r="A14" s="32">
        <v>1</v>
      </c>
      <c r="B14" s="21" t="s">
        <v>39</v>
      </c>
      <c r="C14" s="22" t="s">
        <v>55</v>
      </c>
      <c r="D14" s="23">
        <f>D15+D16+D17+D18</f>
        <v>3192423.19</v>
      </c>
    </row>
    <row r="15" spans="1:4" ht="39.75" customHeight="1">
      <c r="A15" s="32">
        <v>2</v>
      </c>
      <c r="B15" s="24" t="s">
        <v>40</v>
      </c>
      <c r="C15" s="22" t="s">
        <v>56</v>
      </c>
      <c r="D15" s="25">
        <v>648177</v>
      </c>
    </row>
    <row r="16" spans="1:4" ht="50.25" customHeight="1">
      <c r="A16" s="32">
        <v>3</v>
      </c>
      <c r="B16" s="24" t="s">
        <v>41</v>
      </c>
      <c r="C16" s="22" t="s">
        <v>57</v>
      </c>
      <c r="D16" s="25">
        <v>2370868.19</v>
      </c>
    </row>
    <row r="17" spans="1:4" ht="17.25" customHeight="1">
      <c r="A17" s="32">
        <v>5</v>
      </c>
      <c r="B17" s="24" t="s">
        <v>42</v>
      </c>
      <c r="C17" s="22" t="s">
        <v>58</v>
      </c>
      <c r="D17" s="23">
        <v>1000</v>
      </c>
    </row>
    <row r="18" spans="1:4" ht="18" customHeight="1">
      <c r="A18" s="32">
        <v>6</v>
      </c>
      <c r="B18" s="24" t="s">
        <v>52</v>
      </c>
      <c r="C18" s="22" t="s">
        <v>59</v>
      </c>
      <c r="D18" s="23">
        <v>172378</v>
      </c>
    </row>
    <row r="19" spans="1:4" ht="18" customHeight="1">
      <c r="A19" s="32">
        <v>7</v>
      </c>
      <c r="B19" s="21" t="s">
        <v>43</v>
      </c>
      <c r="C19" s="22" t="s">
        <v>60</v>
      </c>
      <c r="D19" s="23">
        <f>D20</f>
        <v>39457.36</v>
      </c>
    </row>
    <row r="20" spans="1:4" ht="15.75" customHeight="1">
      <c r="A20" s="32">
        <v>8</v>
      </c>
      <c r="B20" s="24" t="s">
        <v>44</v>
      </c>
      <c r="C20" s="22" t="s">
        <v>61</v>
      </c>
      <c r="D20" s="23">
        <v>39457.36</v>
      </c>
    </row>
    <row r="21" spans="1:4" ht="15.75" customHeight="1">
      <c r="A21" s="93">
        <v>9</v>
      </c>
      <c r="B21" s="26" t="s">
        <v>170</v>
      </c>
      <c r="C21" s="22" t="s">
        <v>171</v>
      </c>
      <c r="D21" s="23">
        <v>6631</v>
      </c>
    </row>
    <row r="22" spans="1:4" ht="14.25" customHeight="1">
      <c r="A22" s="32">
        <v>10</v>
      </c>
      <c r="B22" s="26" t="s">
        <v>66</v>
      </c>
      <c r="C22" s="22" t="s">
        <v>67</v>
      </c>
      <c r="D22" s="23">
        <v>118660</v>
      </c>
    </row>
    <row r="23" spans="1:4" ht="12.75" customHeight="1">
      <c r="A23" s="32">
        <v>11</v>
      </c>
      <c r="B23" s="26" t="s">
        <v>78</v>
      </c>
      <c r="C23" s="22" t="s">
        <v>86</v>
      </c>
      <c r="D23" s="27">
        <v>118660</v>
      </c>
    </row>
    <row r="24" spans="1:4" ht="12.75" customHeight="1" hidden="1">
      <c r="A24" s="32">
        <v>10</v>
      </c>
      <c r="B24" s="28" t="s">
        <v>50</v>
      </c>
      <c r="C24" s="22" t="s">
        <v>51</v>
      </c>
      <c r="D24" s="23">
        <v>15000</v>
      </c>
    </row>
    <row r="25" spans="1:4" ht="15.75" customHeight="1">
      <c r="A25" s="32">
        <v>12</v>
      </c>
      <c r="B25" s="21" t="s">
        <v>45</v>
      </c>
      <c r="C25" s="22" t="s">
        <v>62</v>
      </c>
      <c r="D25" s="23">
        <v>325139</v>
      </c>
    </row>
    <row r="26" spans="1:4" ht="15" customHeight="1">
      <c r="A26" s="32">
        <v>13</v>
      </c>
      <c r="B26" s="21" t="s">
        <v>79</v>
      </c>
      <c r="C26" s="22" t="s">
        <v>85</v>
      </c>
      <c r="D26" s="165">
        <v>37609</v>
      </c>
    </row>
    <row r="27" spans="1:4" ht="17.25" customHeight="1">
      <c r="A27" s="32">
        <v>14</v>
      </c>
      <c r="B27" s="24" t="s">
        <v>46</v>
      </c>
      <c r="C27" s="22" t="s">
        <v>63</v>
      </c>
      <c r="D27" s="23">
        <v>287530</v>
      </c>
    </row>
    <row r="28" spans="1:4" ht="17.25" customHeight="1">
      <c r="A28" s="32">
        <v>15</v>
      </c>
      <c r="B28" s="26" t="s">
        <v>112</v>
      </c>
      <c r="C28" s="22" t="s">
        <v>110</v>
      </c>
      <c r="D28" s="23">
        <v>1943487</v>
      </c>
    </row>
    <row r="29" spans="1:4" ht="17.25" customHeight="1">
      <c r="A29" s="32">
        <v>16</v>
      </c>
      <c r="B29" s="26" t="s">
        <v>113</v>
      </c>
      <c r="C29" s="22" t="s">
        <v>111</v>
      </c>
      <c r="D29" s="23">
        <v>1943487</v>
      </c>
    </row>
    <row r="30" spans="1:4" ht="17.25" customHeight="1">
      <c r="A30" s="159">
        <v>17</v>
      </c>
      <c r="B30" s="26" t="s">
        <v>260</v>
      </c>
      <c r="C30" s="22" t="s">
        <v>265</v>
      </c>
      <c r="D30" s="23">
        <v>44799.55</v>
      </c>
    </row>
    <row r="31" spans="1:4" ht="37.5" customHeight="1">
      <c r="A31" s="32">
        <v>18</v>
      </c>
      <c r="B31" s="21" t="s">
        <v>90</v>
      </c>
      <c r="C31" s="32">
        <v>1400</v>
      </c>
      <c r="D31" s="23">
        <v>13417</v>
      </c>
    </row>
    <row r="32" spans="1:4" ht="41.25" customHeight="1">
      <c r="A32" s="32">
        <v>19</v>
      </c>
      <c r="B32" s="24" t="s">
        <v>6</v>
      </c>
      <c r="C32" s="32">
        <v>1403</v>
      </c>
      <c r="D32" s="23">
        <v>13417</v>
      </c>
    </row>
    <row r="33" spans="1:4" ht="11.25">
      <c r="A33" s="32">
        <v>20</v>
      </c>
      <c r="B33" s="24" t="s">
        <v>64</v>
      </c>
      <c r="C33" s="32"/>
      <c r="D33" s="23"/>
    </row>
    <row r="34" spans="1:4" ht="11.25" customHeight="1">
      <c r="A34" s="232" t="s">
        <v>68</v>
      </c>
      <c r="B34" s="233"/>
      <c r="C34" s="31"/>
      <c r="D34" s="29">
        <v>5298574.1</v>
      </c>
    </row>
  </sheetData>
  <sheetProtection/>
  <mergeCells count="13">
    <mergeCell ref="B6:D6"/>
    <mergeCell ref="B7:D7"/>
    <mergeCell ref="B8:D8"/>
    <mergeCell ref="B1:D1"/>
    <mergeCell ref="B2:D2"/>
    <mergeCell ref="B3:D3"/>
    <mergeCell ref="B4:D4"/>
    <mergeCell ref="A34:B34"/>
    <mergeCell ref="A11:A12"/>
    <mergeCell ref="B11:B12"/>
    <mergeCell ref="A9:D9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8"/>
  <sheetViews>
    <sheetView zoomScalePageLayoutView="0" workbookViewId="0" topLeftCell="A1">
      <selection activeCell="E6" sqref="E6:H6"/>
    </sheetView>
  </sheetViews>
  <sheetFormatPr defaultColWidth="9.140625" defaultRowHeight="12.75"/>
  <cols>
    <col min="1" max="1" width="3.8515625" style="33" customWidth="1"/>
    <col min="2" max="2" width="0.13671875" style="33" customWidth="1"/>
    <col min="3" max="3" width="62.28125" style="33" customWidth="1"/>
    <col min="4" max="4" width="5.28125" style="33" customWidth="1"/>
    <col min="5" max="5" width="6.421875" style="33" customWidth="1"/>
    <col min="6" max="6" width="9.57421875" style="33" bestFit="1" customWidth="1"/>
    <col min="7" max="7" width="5.00390625" style="33" customWidth="1"/>
    <col min="8" max="8" width="9.8515625" style="33" bestFit="1" customWidth="1"/>
    <col min="9" max="16384" width="9.140625" style="33" customWidth="1"/>
  </cols>
  <sheetData>
    <row r="1" spans="2:5" ht="1.5" customHeight="1">
      <c r="B1" s="237"/>
      <c r="C1" s="237"/>
      <c r="D1" s="237"/>
      <c r="E1" s="237"/>
    </row>
    <row r="2" spans="2:5" ht="12" hidden="1">
      <c r="B2" s="237"/>
      <c r="C2" s="237"/>
      <c r="D2" s="237"/>
      <c r="E2" s="237"/>
    </row>
    <row r="3" spans="2:5" ht="0.75" customHeight="1">
      <c r="B3" s="237"/>
      <c r="C3" s="237"/>
      <c r="D3" s="237"/>
      <c r="E3" s="237"/>
    </row>
    <row r="4" spans="2:8" ht="12">
      <c r="B4" s="34"/>
      <c r="C4" s="34"/>
      <c r="D4" s="34"/>
      <c r="E4" s="215" t="s">
        <v>84</v>
      </c>
      <c r="F4" s="215"/>
      <c r="G4" s="215"/>
      <c r="H4" s="215"/>
    </row>
    <row r="5" spans="2:8" ht="12">
      <c r="B5" s="34"/>
      <c r="C5" s="34"/>
      <c r="D5" s="34"/>
      <c r="E5" s="215" t="s">
        <v>109</v>
      </c>
      <c r="F5" s="215"/>
      <c r="G5" s="215"/>
      <c r="H5" s="215"/>
    </row>
    <row r="6" spans="2:8" ht="12">
      <c r="B6" s="34"/>
      <c r="C6" s="34"/>
      <c r="D6" s="34"/>
      <c r="E6" s="215" t="s">
        <v>330</v>
      </c>
      <c r="F6" s="215"/>
      <c r="G6" s="215"/>
      <c r="H6" s="215"/>
    </row>
    <row r="7" spans="2:10" ht="38.25" customHeight="1">
      <c r="B7" s="34"/>
      <c r="C7" s="30"/>
      <c r="D7" s="238" t="s">
        <v>284</v>
      </c>
      <c r="E7" s="238"/>
      <c r="F7" s="238"/>
      <c r="G7" s="238"/>
      <c r="H7" s="238"/>
      <c r="I7" s="35"/>
      <c r="J7" s="35"/>
    </row>
    <row r="8" spans="2:10" ht="12" hidden="1">
      <c r="B8" s="34"/>
      <c r="C8" s="215"/>
      <c r="D8" s="215"/>
      <c r="E8" s="215"/>
      <c r="F8" s="215"/>
      <c r="G8" s="215"/>
      <c r="H8" s="215"/>
      <c r="I8" s="36"/>
      <c r="J8" s="36"/>
    </row>
    <row r="9" spans="2:10" ht="18" customHeight="1">
      <c r="B9" s="34"/>
      <c r="C9" s="215"/>
      <c r="D9" s="215"/>
      <c r="E9" s="215"/>
      <c r="F9" s="215"/>
      <c r="G9" s="215"/>
      <c r="H9" s="215"/>
      <c r="I9" s="36"/>
      <c r="J9" s="36"/>
    </row>
    <row r="10" spans="1:8" ht="27" customHeight="1">
      <c r="A10" s="240" t="s">
        <v>285</v>
      </c>
      <c r="B10" s="241"/>
      <c r="C10" s="241"/>
      <c r="D10" s="241"/>
      <c r="E10" s="241"/>
      <c r="F10" s="241"/>
      <c r="G10" s="241"/>
      <c r="H10" s="241"/>
    </row>
    <row r="11" spans="1:4" ht="9.75" customHeight="1" hidden="1">
      <c r="A11" s="37"/>
      <c r="B11" s="37"/>
      <c r="C11" s="38"/>
      <c r="D11" s="38"/>
    </row>
    <row r="12" spans="1:8" ht="35.25" customHeight="1">
      <c r="A12" s="39" t="s">
        <v>37</v>
      </c>
      <c r="B12" s="40" t="s">
        <v>75</v>
      </c>
      <c r="C12" s="28" t="s">
        <v>10</v>
      </c>
      <c r="D12" s="40" t="s">
        <v>82</v>
      </c>
      <c r="E12" s="39" t="s">
        <v>65</v>
      </c>
      <c r="F12" s="39" t="s">
        <v>11</v>
      </c>
      <c r="G12" s="39" t="s">
        <v>12</v>
      </c>
      <c r="H12" s="175" t="s">
        <v>286</v>
      </c>
    </row>
    <row r="13" spans="1:8" ht="19.5" customHeight="1">
      <c r="A13" s="41"/>
      <c r="B13" s="41">
        <v>1</v>
      </c>
      <c r="C13" s="39">
        <v>1</v>
      </c>
      <c r="D13" s="41">
        <v>2</v>
      </c>
      <c r="E13" s="39">
        <v>3</v>
      </c>
      <c r="F13" s="41">
        <v>4</v>
      </c>
      <c r="G13" s="41">
        <v>5</v>
      </c>
      <c r="H13" s="41">
        <v>6</v>
      </c>
    </row>
    <row r="14" spans="1:9" s="46" customFormat="1" ht="19.5" customHeight="1">
      <c r="A14" s="42">
        <v>1</v>
      </c>
      <c r="B14" s="42">
        <v>804</v>
      </c>
      <c r="C14" s="43" t="s">
        <v>114</v>
      </c>
      <c r="D14" s="42">
        <v>834</v>
      </c>
      <c r="E14" s="239"/>
      <c r="F14" s="239"/>
      <c r="G14" s="239"/>
      <c r="H14" s="44">
        <v>5298574.1</v>
      </c>
      <c r="I14" s="45"/>
    </row>
    <row r="15" spans="1:8" ht="21" customHeight="1">
      <c r="A15" s="41">
        <v>2</v>
      </c>
      <c r="B15" s="41">
        <v>804</v>
      </c>
      <c r="C15" s="47" t="s">
        <v>39</v>
      </c>
      <c r="D15" s="41">
        <v>834</v>
      </c>
      <c r="E15" s="50" t="s">
        <v>55</v>
      </c>
      <c r="F15" s="51"/>
      <c r="G15" s="51"/>
      <c r="H15" s="165">
        <f>H16+H22+H32+H38</f>
        <v>3192423.19</v>
      </c>
    </row>
    <row r="16" spans="1:9" ht="24" customHeight="1">
      <c r="A16" s="41">
        <v>3</v>
      </c>
      <c r="B16" s="41">
        <v>804</v>
      </c>
      <c r="C16" s="28" t="s">
        <v>76</v>
      </c>
      <c r="D16" s="41">
        <v>834</v>
      </c>
      <c r="E16" s="48" t="s">
        <v>56</v>
      </c>
      <c r="F16" s="51"/>
      <c r="G16" s="48"/>
      <c r="H16" s="150">
        <f>H17</f>
        <v>648177</v>
      </c>
      <c r="I16" s="52"/>
    </row>
    <row r="17" spans="1:8" ht="23.25" customHeight="1">
      <c r="A17" s="41">
        <v>4</v>
      </c>
      <c r="B17" s="41">
        <v>804</v>
      </c>
      <c r="C17" s="28" t="s">
        <v>1</v>
      </c>
      <c r="D17" s="41">
        <v>834</v>
      </c>
      <c r="E17" s="48" t="s">
        <v>56</v>
      </c>
      <c r="F17" s="53">
        <v>9100000000</v>
      </c>
      <c r="G17" s="48"/>
      <c r="H17" s="165">
        <f>H18</f>
        <v>648177</v>
      </c>
    </row>
    <row r="18" spans="1:8" ht="15" customHeight="1">
      <c r="A18" s="41">
        <v>5</v>
      </c>
      <c r="B18" s="41">
        <v>804</v>
      </c>
      <c r="C18" s="28" t="s">
        <v>2</v>
      </c>
      <c r="D18" s="41">
        <v>834</v>
      </c>
      <c r="E18" s="48" t="s">
        <v>56</v>
      </c>
      <c r="F18" s="53">
        <v>9110000000</v>
      </c>
      <c r="G18" s="48"/>
      <c r="H18" s="165">
        <f>H19</f>
        <v>648177</v>
      </c>
    </row>
    <row r="19" spans="1:8" ht="39" customHeight="1">
      <c r="A19" s="41">
        <v>6</v>
      </c>
      <c r="B19" s="41">
        <v>804</v>
      </c>
      <c r="C19" s="28" t="s">
        <v>89</v>
      </c>
      <c r="D19" s="41">
        <v>834</v>
      </c>
      <c r="E19" s="48" t="s">
        <v>56</v>
      </c>
      <c r="F19" s="53">
        <v>9110080210</v>
      </c>
      <c r="G19" s="48"/>
      <c r="H19" s="165">
        <f>H20</f>
        <v>648177</v>
      </c>
    </row>
    <row r="20" spans="1:8" ht="34.5" customHeight="1">
      <c r="A20" s="41">
        <v>7</v>
      </c>
      <c r="B20" s="41">
        <v>804</v>
      </c>
      <c r="C20" s="28" t="s">
        <v>95</v>
      </c>
      <c r="D20" s="41">
        <v>834</v>
      </c>
      <c r="E20" s="48" t="s">
        <v>56</v>
      </c>
      <c r="F20" s="53">
        <v>9110080210</v>
      </c>
      <c r="G20" s="39">
        <v>100</v>
      </c>
      <c r="H20" s="165">
        <f>H21</f>
        <v>648177</v>
      </c>
    </row>
    <row r="21" spans="1:8" ht="15" customHeight="1">
      <c r="A21" s="41">
        <v>8</v>
      </c>
      <c r="B21" s="41">
        <v>804</v>
      </c>
      <c r="C21" s="28" t="s">
        <v>96</v>
      </c>
      <c r="D21" s="41">
        <v>834</v>
      </c>
      <c r="E21" s="48" t="s">
        <v>56</v>
      </c>
      <c r="F21" s="53">
        <v>9110080210</v>
      </c>
      <c r="G21" s="39">
        <v>120</v>
      </c>
      <c r="H21" s="165">
        <v>648177</v>
      </c>
    </row>
    <row r="22" spans="1:8" ht="25.5" customHeight="1">
      <c r="A22" s="41">
        <v>9</v>
      </c>
      <c r="B22" s="41">
        <v>804</v>
      </c>
      <c r="C22" s="28" t="s">
        <v>77</v>
      </c>
      <c r="D22" s="41">
        <v>834</v>
      </c>
      <c r="E22" s="48" t="s">
        <v>57</v>
      </c>
      <c r="F22" s="53"/>
      <c r="G22" s="48"/>
      <c r="H22" s="165">
        <f>H23</f>
        <v>2370868.19</v>
      </c>
    </row>
    <row r="23" spans="1:8" ht="12.75" customHeight="1">
      <c r="A23" s="41">
        <v>10</v>
      </c>
      <c r="B23" s="41">
        <v>804</v>
      </c>
      <c r="C23" s="28" t="s">
        <v>97</v>
      </c>
      <c r="D23" s="41">
        <v>834</v>
      </c>
      <c r="E23" s="48" t="s">
        <v>57</v>
      </c>
      <c r="F23" s="53">
        <v>8100000000</v>
      </c>
      <c r="G23" s="48"/>
      <c r="H23" s="165">
        <f>H24</f>
        <v>2370868.19</v>
      </c>
    </row>
    <row r="24" spans="1:8" ht="12" customHeight="1">
      <c r="A24" s="41">
        <v>11</v>
      </c>
      <c r="B24" s="41">
        <v>804</v>
      </c>
      <c r="C24" s="28" t="s">
        <v>115</v>
      </c>
      <c r="D24" s="41">
        <v>834</v>
      </c>
      <c r="E24" s="48" t="s">
        <v>57</v>
      </c>
      <c r="F24" s="53">
        <v>8110000000</v>
      </c>
      <c r="G24" s="48"/>
      <c r="H24" s="165">
        <f>H26+H27+H29</f>
        <v>2370868.19</v>
      </c>
    </row>
    <row r="25" spans="1:9" ht="36" customHeight="1">
      <c r="A25" s="41">
        <v>15</v>
      </c>
      <c r="B25" s="41">
        <v>804</v>
      </c>
      <c r="C25" s="28" t="s">
        <v>98</v>
      </c>
      <c r="D25" s="41">
        <v>834</v>
      </c>
      <c r="E25" s="48" t="s">
        <v>57</v>
      </c>
      <c r="F25" s="53">
        <v>8110080210</v>
      </c>
      <c r="G25" s="39"/>
      <c r="H25" s="165">
        <f>H26</f>
        <v>1830675</v>
      </c>
      <c r="I25" s="54"/>
    </row>
    <row r="26" spans="1:8" ht="15.75" customHeight="1">
      <c r="A26" s="41">
        <v>16</v>
      </c>
      <c r="B26" s="55">
        <v>804</v>
      </c>
      <c r="C26" s="56" t="s">
        <v>96</v>
      </c>
      <c r="D26" s="55">
        <v>834</v>
      </c>
      <c r="E26" s="57" t="s">
        <v>57</v>
      </c>
      <c r="F26" s="58">
        <v>8110080210</v>
      </c>
      <c r="G26" s="59">
        <v>120</v>
      </c>
      <c r="H26" s="165">
        <v>1830675</v>
      </c>
    </row>
    <row r="27" spans="1:8" ht="12.75" customHeight="1">
      <c r="A27" s="41">
        <v>17</v>
      </c>
      <c r="B27" s="55">
        <v>804</v>
      </c>
      <c r="C27" s="111" t="s">
        <v>99</v>
      </c>
      <c r="D27" s="55">
        <v>834</v>
      </c>
      <c r="E27" s="57" t="s">
        <v>57</v>
      </c>
      <c r="F27" s="58">
        <v>8110080210</v>
      </c>
      <c r="G27" s="59">
        <v>200</v>
      </c>
      <c r="H27" s="116">
        <f>H28</f>
        <v>537259.19</v>
      </c>
    </row>
    <row r="28" spans="1:8" ht="12" customHeight="1">
      <c r="A28" s="41">
        <v>18</v>
      </c>
      <c r="B28" s="55">
        <v>804</v>
      </c>
      <c r="C28" s="111" t="s">
        <v>100</v>
      </c>
      <c r="D28" s="55">
        <v>834</v>
      </c>
      <c r="E28" s="57" t="s">
        <v>57</v>
      </c>
      <c r="F28" s="58">
        <v>8110080210</v>
      </c>
      <c r="G28" s="59">
        <v>240</v>
      </c>
      <c r="H28" s="116">
        <v>537259.19</v>
      </c>
    </row>
    <row r="29" spans="1:8" ht="12.75" customHeight="1">
      <c r="A29" s="41">
        <v>19</v>
      </c>
      <c r="B29" s="55">
        <v>804</v>
      </c>
      <c r="C29" s="100" t="s">
        <v>102</v>
      </c>
      <c r="D29" s="55">
        <v>834</v>
      </c>
      <c r="E29" s="57" t="s">
        <v>57</v>
      </c>
      <c r="F29" s="58">
        <v>8110080210</v>
      </c>
      <c r="G29" s="59">
        <v>800</v>
      </c>
      <c r="H29" s="116">
        <v>2934</v>
      </c>
    </row>
    <row r="30" spans="1:8" ht="14.25" customHeight="1">
      <c r="A30" s="41">
        <v>20</v>
      </c>
      <c r="B30" s="55">
        <v>804</v>
      </c>
      <c r="C30" s="100" t="s">
        <v>0</v>
      </c>
      <c r="D30" s="55">
        <v>834</v>
      </c>
      <c r="E30" s="57" t="s">
        <v>57</v>
      </c>
      <c r="F30" s="58">
        <v>8110080210</v>
      </c>
      <c r="G30" s="59">
        <v>850</v>
      </c>
      <c r="H30" s="116">
        <v>2934</v>
      </c>
    </row>
    <row r="31" spans="1:8" ht="12.75" customHeight="1">
      <c r="A31" s="98">
        <v>21</v>
      </c>
      <c r="B31" s="55"/>
      <c r="C31" s="157" t="s">
        <v>172</v>
      </c>
      <c r="D31" s="55">
        <v>834</v>
      </c>
      <c r="E31" s="57" t="s">
        <v>57</v>
      </c>
      <c r="F31" s="58">
        <v>8110080210</v>
      </c>
      <c r="G31" s="59">
        <v>853</v>
      </c>
      <c r="H31" s="116">
        <v>2534</v>
      </c>
    </row>
    <row r="32" spans="1:8" ht="13.5" customHeight="1">
      <c r="A32" s="41">
        <v>29</v>
      </c>
      <c r="B32" s="41">
        <v>804</v>
      </c>
      <c r="C32" s="28" t="s">
        <v>42</v>
      </c>
      <c r="D32" s="41">
        <v>834</v>
      </c>
      <c r="E32" s="48" t="s">
        <v>58</v>
      </c>
      <c r="F32" s="53"/>
      <c r="G32" s="39"/>
      <c r="H32" s="165">
        <f>H33</f>
        <v>1000</v>
      </c>
    </row>
    <row r="33" spans="1:8" ht="14.25" customHeight="1">
      <c r="A33" s="41">
        <v>30</v>
      </c>
      <c r="B33" s="41">
        <v>804</v>
      </c>
      <c r="C33" s="28" t="s">
        <v>97</v>
      </c>
      <c r="D33" s="41">
        <v>834</v>
      </c>
      <c r="E33" s="48" t="s">
        <v>58</v>
      </c>
      <c r="F33" s="53">
        <v>8100000000</v>
      </c>
      <c r="G33" s="39"/>
      <c r="H33" s="165">
        <f>H34</f>
        <v>1000</v>
      </c>
    </row>
    <row r="34" spans="1:8" ht="14.25" customHeight="1">
      <c r="A34" s="41">
        <v>31</v>
      </c>
      <c r="B34" s="41">
        <v>804</v>
      </c>
      <c r="C34" s="28" t="s">
        <v>115</v>
      </c>
      <c r="D34" s="41">
        <v>834</v>
      </c>
      <c r="E34" s="48" t="s">
        <v>58</v>
      </c>
      <c r="F34" s="53">
        <v>8110000000</v>
      </c>
      <c r="G34" s="39"/>
      <c r="H34" s="165">
        <f>H35</f>
        <v>1000</v>
      </c>
    </row>
    <row r="35" spans="1:8" ht="39" customHeight="1">
      <c r="A35" s="41">
        <v>32</v>
      </c>
      <c r="B35" s="41">
        <v>804</v>
      </c>
      <c r="C35" s="28" t="s">
        <v>116</v>
      </c>
      <c r="D35" s="41">
        <v>834</v>
      </c>
      <c r="E35" s="48" t="s">
        <v>58</v>
      </c>
      <c r="F35" s="53">
        <v>8110080050</v>
      </c>
      <c r="G35" s="48"/>
      <c r="H35" s="165">
        <f>H36</f>
        <v>1000</v>
      </c>
    </row>
    <row r="36" spans="1:8" ht="12.75" customHeight="1">
      <c r="A36" s="41">
        <v>33</v>
      </c>
      <c r="B36" s="41">
        <v>804</v>
      </c>
      <c r="C36" s="28" t="s">
        <v>102</v>
      </c>
      <c r="D36" s="41">
        <v>834</v>
      </c>
      <c r="E36" s="48" t="s">
        <v>58</v>
      </c>
      <c r="F36" s="53">
        <v>8110080050</v>
      </c>
      <c r="G36" s="48" t="s">
        <v>101</v>
      </c>
      <c r="H36" s="165">
        <f>H37</f>
        <v>1000</v>
      </c>
    </row>
    <row r="37" spans="1:8" ht="15.75" customHeight="1">
      <c r="A37" s="41">
        <v>34</v>
      </c>
      <c r="B37" s="41">
        <v>804</v>
      </c>
      <c r="C37" s="28" t="s">
        <v>104</v>
      </c>
      <c r="D37" s="41">
        <v>834</v>
      </c>
      <c r="E37" s="48" t="s">
        <v>58</v>
      </c>
      <c r="F37" s="53">
        <v>8110080050</v>
      </c>
      <c r="G37" s="48" t="s">
        <v>103</v>
      </c>
      <c r="H37" s="165">
        <v>1000</v>
      </c>
    </row>
    <row r="38" spans="1:8" ht="15.75" customHeight="1">
      <c r="A38" s="41">
        <v>35</v>
      </c>
      <c r="B38" s="41">
        <v>804</v>
      </c>
      <c r="C38" s="60" t="s">
        <v>52</v>
      </c>
      <c r="D38" s="41">
        <v>834</v>
      </c>
      <c r="E38" s="48" t="s">
        <v>59</v>
      </c>
      <c r="F38" s="53"/>
      <c r="G38" s="39"/>
      <c r="H38" s="150">
        <f>H39</f>
        <v>172378</v>
      </c>
    </row>
    <row r="39" spans="1:8" ht="29.25" customHeight="1">
      <c r="A39" s="181"/>
      <c r="B39" s="181"/>
      <c r="C39" s="179" t="s">
        <v>117</v>
      </c>
      <c r="D39" s="181">
        <v>834</v>
      </c>
      <c r="E39" s="180" t="s">
        <v>59</v>
      </c>
      <c r="F39" s="177">
        <v>100000000</v>
      </c>
      <c r="G39" s="176"/>
      <c r="H39" s="178">
        <f>H40</f>
        <v>172378</v>
      </c>
    </row>
    <row r="40" spans="1:8" ht="13.5" customHeight="1">
      <c r="A40" s="181"/>
      <c r="B40" s="181"/>
      <c r="C40" s="179" t="s">
        <v>287</v>
      </c>
      <c r="D40" s="181">
        <v>834</v>
      </c>
      <c r="E40" s="180" t="s">
        <v>59</v>
      </c>
      <c r="F40" s="177">
        <v>110000000</v>
      </c>
      <c r="G40" s="176"/>
      <c r="H40" s="178">
        <f>H41</f>
        <v>172378</v>
      </c>
    </row>
    <row r="41" spans="1:8" ht="56.25" customHeight="1">
      <c r="A41" s="181"/>
      <c r="B41" s="181"/>
      <c r="C41" s="179" t="s">
        <v>288</v>
      </c>
      <c r="D41" s="181">
        <v>834</v>
      </c>
      <c r="E41" s="180" t="s">
        <v>59</v>
      </c>
      <c r="F41" s="177">
        <v>110083090</v>
      </c>
      <c r="G41" s="176"/>
      <c r="H41" s="178">
        <f>H42</f>
        <v>172378</v>
      </c>
    </row>
    <row r="42" spans="1:8" ht="42.75" customHeight="1">
      <c r="A42" s="181"/>
      <c r="B42" s="181"/>
      <c r="C42" s="179" t="s">
        <v>95</v>
      </c>
      <c r="D42" s="181">
        <v>834</v>
      </c>
      <c r="E42" s="180" t="s">
        <v>59</v>
      </c>
      <c r="F42" s="177">
        <v>110083090</v>
      </c>
      <c r="G42" s="176">
        <v>100</v>
      </c>
      <c r="H42" s="178">
        <f>H43</f>
        <v>172378</v>
      </c>
    </row>
    <row r="43" spans="1:8" ht="15.75" customHeight="1">
      <c r="A43" s="181"/>
      <c r="B43" s="181"/>
      <c r="C43" s="179" t="s">
        <v>96</v>
      </c>
      <c r="D43" s="181">
        <v>834</v>
      </c>
      <c r="E43" s="180" t="s">
        <v>59</v>
      </c>
      <c r="F43" s="177">
        <v>110083090</v>
      </c>
      <c r="G43" s="176">
        <v>120</v>
      </c>
      <c r="H43" s="178">
        <v>172378</v>
      </c>
    </row>
    <row r="44" spans="1:9" ht="15" customHeight="1">
      <c r="A44" s="41">
        <v>40</v>
      </c>
      <c r="B44" s="41">
        <v>804</v>
      </c>
      <c r="C44" s="43" t="s">
        <v>43</v>
      </c>
      <c r="D44" s="42">
        <v>834</v>
      </c>
      <c r="E44" s="104" t="s">
        <v>60</v>
      </c>
      <c r="F44" s="105"/>
      <c r="G44" s="69"/>
      <c r="H44" s="106">
        <f>H45</f>
        <v>39457.36</v>
      </c>
      <c r="I44" s="52"/>
    </row>
    <row r="45" spans="1:8" ht="12" customHeight="1">
      <c r="A45" s="41">
        <v>41</v>
      </c>
      <c r="B45" s="41">
        <v>804</v>
      </c>
      <c r="C45" s="28" t="s">
        <v>44</v>
      </c>
      <c r="D45" s="41">
        <v>834</v>
      </c>
      <c r="E45" s="48" t="s">
        <v>61</v>
      </c>
      <c r="F45" s="61"/>
      <c r="G45" s="39"/>
      <c r="H45" s="165">
        <f>H46</f>
        <v>39457.36</v>
      </c>
    </row>
    <row r="46" spans="1:8" ht="12" customHeight="1">
      <c r="A46" s="41">
        <v>42</v>
      </c>
      <c r="B46" s="41">
        <v>804</v>
      </c>
      <c r="C46" s="153" t="s">
        <v>97</v>
      </c>
      <c r="D46" s="41">
        <v>834</v>
      </c>
      <c r="E46" s="48" t="s">
        <v>61</v>
      </c>
      <c r="F46" s="53">
        <v>8100000000</v>
      </c>
      <c r="G46" s="39"/>
      <c r="H46" s="165">
        <f>H47</f>
        <v>39457.36</v>
      </c>
    </row>
    <row r="47" spans="1:8" ht="15" customHeight="1">
      <c r="A47" s="41">
        <v>43</v>
      </c>
      <c r="B47" s="41">
        <v>804</v>
      </c>
      <c r="C47" s="28" t="s">
        <v>115</v>
      </c>
      <c r="D47" s="41">
        <v>834</v>
      </c>
      <c r="E47" s="48" t="s">
        <v>61</v>
      </c>
      <c r="F47" s="53">
        <v>8110000000</v>
      </c>
      <c r="G47" s="39"/>
      <c r="H47" s="165">
        <f>H48</f>
        <v>39457.36</v>
      </c>
    </row>
    <row r="48" spans="1:8" ht="42" customHeight="1">
      <c r="A48" s="41">
        <v>44</v>
      </c>
      <c r="B48" s="41">
        <v>804</v>
      </c>
      <c r="C48" s="28" t="s">
        <v>118</v>
      </c>
      <c r="D48" s="41">
        <v>834</v>
      </c>
      <c r="E48" s="48" t="s">
        <v>61</v>
      </c>
      <c r="F48" s="53">
        <v>8110051180</v>
      </c>
      <c r="G48" s="39"/>
      <c r="H48" s="165">
        <f>H49+H52</f>
        <v>39457.36</v>
      </c>
    </row>
    <row r="49" spans="1:8" ht="37.5" customHeight="1">
      <c r="A49" s="41">
        <v>45</v>
      </c>
      <c r="B49" s="41">
        <v>804</v>
      </c>
      <c r="C49" s="28" t="s">
        <v>3</v>
      </c>
      <c r="D49" s="41">
        <v>834</v>
      </c>
      <c r="E49" s="48" t="s">
        <v>61</v>
      </c>
      <c r="F49" s="53">
        <v>8110051180</v>
      </c>
      <c r="G49" s="39">
        <v>100</v>
      </c>
      <c r="H49" s="165">
        <f>H50</f>
        <v>24351.81</v>
      </c>
    </row>
    <row r="50" spans="1:8" ht="14.25" customHeight="1">
      <c r="A50" s="41">
        <v>46</v>
      </c>
      <c r="B50" s="41">
        <v>804</v>
      </c>
      <c r="C50" s="28" t="s">
        <v>30</v>
      </c>
      <c r="D50" s="41">
        <v>834</v>
      </c>
      <c r="E50" s="48" t="s">
        <v>61</v>
      </c>
      <c r="F50" s="53">
        <v>8110051180</v>
      </c>
      <c r="G50" s="39">
        <v>120</v>
      </c>
      <c r="H50" s="165">
        <v>24351.81</v>
      </c>
    </row>
    <row r="51" spans="1:8" ht="15.75" customHeight="1">
      <c r="A51" s="109">
        <v>47</v>
      </c>
      <c r="B51" s="109"/>
      <c r="C51" s="110" t="s">
        <v>99</v>
      </c>
      <c r="D51" s="109">
        <v>834</v>
      </c>
      <c r="E51" s="114" t="s">
        <v>61</v>
      </c>
      <c r="F51" s="112">
        <v>8110051180</v>
      </c>
      <c r="G51" s="113">
        <v>200</v>
      </c>
      <c r="H51" s="165">
        <v>14505</v>
      </c>
    </row>
    <row r="52" spans="1:8" ht="23.25" customHeight="1">
      <c r="A52" s="109">
        <v>48</v>
      </c>
      <c r="B52" s="109"/>
      <c r="C52" s="110" t="s">
        <v>100</v>
      </c>
      <c r="D52" s="109">
        <v>834</v>
      </c>
      <c r="E52" s="114" t="s">
        <v>61</v>
      </c>
      <c r="F52" s="112">
        <v>8110051180</v>
      </c>
      <c r="G52" s="113">
        <v>240</v>
      </c>
      <c r="H52" s="165">
        <v>15105.55</v>
      </c>
    </row>
    <row r="53" spans="1:8" ht="23.25" customHeight="1">
      <c r="A53" s="98">
        <v>49</v>
      </c>
      <c r="B53" s="98"/>
      <c r="C53" s="62" t="s">
        <v>175</v>
      </c>
      <c r="D53" s="42">
        <v>834</v>
      </c>
      <c r="E53" s="104" t="s">
        <v>173</v>
      </c>
      <c r="F53" s="107"/>
      <c r="G53" s="94"/>
      <c r="H53" s="106">
        <v>6631</v>
      </c>
    </row>
    <row r="54" spans="1:8" ht="17.25" customHeight="1">
      <c r="A54" s="98">
        <v>50</v>
      </c>
      <c r="B54" s="98"/>
      <c r="C54" s="99" t="s">
        <v>170</v>
      </c>
      <c r="D54" s="98">
        <v>834</v>
      </c>
      <c r="E54" s="97" t="s">
        <v>171</v>
      </c>
      <c r="F54" s="95"/>
      <c r="G54" s="96"/>
      <c r="H54" s="165">
        <v>6631</v>
      </c>
    </row>
    <row r="55" spans="1:8" ht="24">
      <c r="A55" s="98">
        <v>51</v>
      </c>
      <c r="B55" s="98"/>
      <c r="C55" s="179" t="s">
        <v>117</v>
      </c>
      <c r="D55" s="98">
        <v>834</v>
      </c>
      <c r="E55" s="97" t="s">
        <v>171</v>
      </c>
      <c r="F55" s="95">
        <v>100000000</v>
      </c>
      <c r="G55" s="96"/>
      <c r="H55" s="165">
        <v>6631</v>
      </c>
    </row>
    <row r="56" spans="1:8" ht="23.25" customHeight="1">
      <c r="A56" s="98">
        <v>52</v>
      </c>
      <c r="B56" s="98"/>
      <c r="C56" s="179" t="s">
        <v>119</v>
      </c>
      <c r="D56" s="98">
        <v>834</v>
      </c>
      <c r="E56" s="97" t="s">
        <v>171</v>
      </c>
      <c r="F56" s="95">
        <v>130000000</v>
      </c>
      <c r="G56" s="96"/>
      <c r="H56" s="165">
        <v>6631</v>
      </c>
    </row>
    <row r="57" spans="1:8" ht="65.25" customHeight="1">
      <c r="A57" s="98">
        <v>53</v>
      </c>
      <c r="B57" s="98"/>
      <c r="C57" s="142" t="s">
        <v>178</v>
      </c>
      <c r="D57" s="98">
        <v>834</v>
      </c>
      <c r="E57" s="97" t="s">
        <v>171</v>
      </c>
      <c r="F57" s="95">
        <v>130074120</v>
      </c>
      <c r="G57" s="96"/>
      <c r="H57" s="165">
        <v>6315</v>
      </c>
    </row>
    <row r="58" spans="1:8" ht="23.25" customHeight="1">
      <c r="A58" s="98">
        <v>54</v>
      </c>
      <c r="B58" s="98"/>
      <c r="C58" s="99" t="s">
        <v>179</v>
      </c>
      <c r="D58" s="98">
        <v>834</v>
      </c>
      <c r="E58" s="97" t="s">
        <v>171</v>
      </c>
      <c r="F58" s="95">
        <v>130074120</v>
      </c>
      <c r="G58" s="96">
        <v>200</v>
      </c>
      <c r="H58" s="165">
        <v>6315</v>
      </c>
    </row>
    <row r="59" spans="1:8" ht="23.25" customHeight="1">
      <c r="A59" s="98">
        <v>55</v>
      </c>
      <c r="B59" s="98"/>
      <c r="C59" s="99" t="s">
        <v>100</v>
      </c>
      <c r="D59" s="98">
        <v>834</v>
      </c>
      <c r="E59" s="97" t="s">
        <v>171</v>
      </c>
      <c r="F59" s="95">
        <v>130074120</v>
      </c>
      <c r="G59" s="96">
        <v>240</v>
      </c>
      <c r="H59" s="165">
        <v>6315</v>
      </c>
    </row>
    <row r="60" spans="1:8" ht="54.75" customHeight="1">
      <c r="A60" s="98">
        <v>56</v>
      </c>
      <c r="B60" s="98"/>
      <c r="C60" s="142" t="s">
        <v>180</v>
      </c>
      <c r="D60" s="98">
        <v>834</v>
      </c>
      <c r="E60" s="97" t="s">
        <v>171</v>
      </c>
      <c r="F60" s="95" t="s">
        <v>174</v>
      </c>
      <c r="G60" s="96"/>
      <c r="H60" s="165">
        <v>316</v>
      </c>
    </row>
    <row r="61" spans="1:8" ht="23.25" customHeight="1">
      <c r="A61" s="98">
        <v>57</v>
      </c>
      <c r="B61" s="98"/>
      <c r="C61" s="99" t="s">
        <v>179</v>
      </c>
      <c r="D61" s="98">
        <v>834</v>
      </c>
      <c r="E61" s="97" t="s">
        <v>171</v>
      </c>
      <c r="F61" s="95" t="s">
        <v>174</v>
      </c>
      <c r="G61" s="96">
        <v>200</v>
      </c>
      <c r="H61" s="165">
        <v>316</v>
      </c>
    </row>
    <row r="62" spans="1:8" ht="23.25" customHeight="1">
      <c r="A62" s="98">
        <v>58</v>
      </c>
      <c r="B62" s="98"/>
      <c r="C62" s="99" t="s">
        <v>100</v>
      </c>
      <c r="D62" s="98">
        <v>834</v>
      </c>
      <c r="E62" s="97" t="s">
        <v>171</v>
      </c>
      <c r="F62" s="143" t="s">
        <v>174</v>
      </c>
      <c r="G62" s="96">
        <v>240</v>
      </c>
      <c r="H62" s="165">
        <v>316</v>
      </c>
    </row>
    <row r="63" spans="1:13" ht="20.25" customHeight="1">
      <c r="A63" s="145">
        <v>59</v>
      </c>
      <c r="B63" s="145"/>
      <c r="C63" s="62" t="s">
        <v>66</v>
      </c>
      <c r="D63" s="148"/>
      <c r="E63" s="147"/>
      <c r="F63" s="63"/>
      <c r="G63" s="42"/>
      <c r="H63" s="146"/>
      <c r="I63" s="65"/>
      <c r="J63" s="38"/>
      <c r="K63" s="38"/>
      <c r="L63" s="66"/>
      <c r="M63" s="67"/>
    </row>
    <row r="64" spans="1:13" ht="15.75" customHeight="1">
      <c r="A64" s="41">
        <v>60</v>
      </c>
      <c r="B64" s="41">
        <v>804</v>
      </c>
      <c r="C64" s="28" t="s">
        <v>78</v>
      </c>
      <c r="D64" s="41">
        <v>834</v>
      </c>
      <c r="E64" s="48" t="s">
        <v>86</v>
      </c>
      <c r="F64" s="53"/>
      <c r="G64" s="39"/>
      <c r="H64" s="165">
        <f>H65</f>
        <v>118600</v>
      </c>
      <c r="I64" s="68"/>
      <c r="J64" s="38"/>
      <c r="K64" s="38"/>
      <c r="L64" s="66"/>
      <c r="M64" s="67"/>
    </row>
    <row r="65" spans="1:13" ht="31.5" customHeight="1">
      <c r="A65" s="41">
        <v>61</v>
      </c>
      <c r="B65" s="41">
        <v>804</v>
      </c>
      <c r="C65" s="179" t="s">
        <v>117</v>
      </c>
      <c r="D65" s="41">
        <v>834</v>
      </c>
      <c r="E65" s="48" t="s">
        <v>86</v>
      </c>
      <c r="F65" s="53">
        <v>100000000</v>
      </c>
      <c r="G65" s="39"/>
      <c r="H65" s="165">
        <f>H66</f>
        <v>118600</v>
      </c>
      <c r="I65" s="65"/>
      <c r="J65" s="38"/>
      <c r="K65" s="38"/>
      <c r="L65" s="66"/>
      <c r="M65" s="67"/>
    </row>
    <row r="66" spans="1:13" ht="30" customHeight="1">
      <c r="A66" s="41">
        <v>62</v>
      </c>
      <c r="B66" s="41">
        <v>804</v>
      </c>
      <c r="C66" s="179" t="s">
        <v>119</v>
      </c>
      <c r="D66" s="41">
        <v>834</v>
      </c>
      <c r="E66" s="48" t="s">
        <v>86</v>
      </c>
      <c r="F66" s="53">
        <v>120000000</v>
      </c>
      <c r="G66" s="39"/>
      <c r="H66" s="165">
        <f>H67</f>
        <v>118600</v>
      </c>
      <c r="I66" s="65"/>
      <c r="J66" s="38"/>
      <c r="K66" s="38"/>
      <c r="L66" s="66"/>
      <c r="M66" s="67"/>
    </row>
    <row r="67" spans="1:13" ht="41.25" customHeight="1">
      <c r="A67" s="181"/>
      <c r="B67" s="181"/>
      <c r="C67" s="179" t="s">
        <v>289</v>
      </c>
      <c r="D67" s="181">
        <v>834</v>
      </c>
      <c r="E67" s="180" t="s">
        <v>86</v>
      </c>
      <c r="F67" s="177">
        <v>120074920</v>
      </c>
      <c r="G67" s="176"/>
      <c r="H67" s="178">
        <f>H68+H70+H73+H76+H80</f>
        <v>118600</v>
      </c>
      <c r="I67" s="65"/>
      <c r="J67" s="38"/>
      <c r="K67" s="38"/>
      <c r="L67" s="66"/>
      <c r="M67" s="67"/>
    </row>
    <row r="68" spans="1:13" ht="30" customHeight="1">
      <c r="A68" s="181"/>
      <c r="B68" s="181"/>
      <c r="C68" s="179" t="s">
        <v>179</v>
      </c>
      <c r="D68" s="181">
        <v>834</v>
      </c>
      <c r="E68" s="180" t="s">
        <v>86</v>
      </c>
      <c r="F68" s="177">
        <v>120074920</v>
      </c>
      <c r="G68" s="176"/>
      <c r="H68" s="178">
        <v>20000</v>
      </c>
      <c r="I68" s="65"/>
      <c r="J68" s="38"/>
      <c r="K68" s="38"/>
      <c r="L68" s="66"/>
      <c r="M68" s="67"/>
    </row>
    <row r="69" spans="1:13" ht="30" customHeight="1">
      <c r="A69" s="181"/>
      <c r="B69" s="181"/>
      <c r="C69" s="179" t="s">
        <v>100</v>
      </c>
      <c r="D69" s="181">
        <v>834</v>
      </c>
      <c r="E69" s="180" t="s">
        <v>86</v>
      </c>
      <c r="F69" s="177">
        <v>120074920</v>
      </c>
      <c r="G69" s="176"/>
      <c r="H69" s="178">
        <v>20000</v>
      </c>
      <c r="I69" s="65"/>
      <c r="J69" s="38"/>
      <c r="K69" s="38"/>
      <c r="L69" s="66"/>
      <c r="M69" s="67"/>
    </row>
    <row r="70" spans="1:13" ht="75" customHeight="1">
      <c r="A70" s="41">
        <v>63</v>
      </c>
      <c r="B70" s="41"/>
      <c r="C70" s="28" t="s">
        <v>120</v>
      </c>
      <c r="D70" s="41">
        <v>834</v>
      </c>
      <c r="E70" s="48" t="s">
        <v>86</v>
      </c>
      <c r="F70" s="53">
        <v>120075080</v>
      </c>
      <c r="G70" s="39"/>
      <c r="H70" s="165">
        <v>55000</v>
      </c>
      <c r="I70" s="65"/>
      <c r="J70" s="38"/>
      <c r="K70" s="38"/>
      <c r="L70" s="66"/>
      <c r="M70" s="67"/>
    </row>
    <row r="71" spans="1:13" ht="16.5" customHeight="1">
      <c r="A71" s="41">
        <v>64</v>
      </c>
      <c r="B71" s="41"/>
      <c r="C71" s="28" t="s">
        <v>99</v>
      </c>
      <c r="D71" s="41">
        <v>834</v>
      </c>
      <c r="E71" s="48" t="s">
        <v>86</v>
      </c>
      <c r="F71" s="53">
        <v>120075080</v>
      </c>
      <c r="G71" s="39">
        <v>200</v>
      </c>
      <c r="H71" s="165">
        <v>55000</v>
      </c>
      <c r="I71" s="65"/>
      <c r="J71" s="38"/>
      <c r="K71" s="38"/>
      <c r="L71" s="66"/>
      <c r="M71" s="67"/>
    </row>
    <row r="72" spans="1:13" ht="26.25" customHeight="1">
      <c r="A72" s="41">
        <v>65</v>
      </c>
      <c r="B72" s="41"/>
      <c r="C72" s="179" t="s">
        <v>100</v>
      </c>
      <c r="D72" s="41">
        <v>834</v>
      </c>
      <c r="E72" s="48" t="s">
        <v>86</v>
      </c>
      <c r="F72" s="53">
        <v>120075080</v>
      </c>
      <c r="G72" s="39">
        <v>240</v>
      </c>
      <c r="H72" s="165">
        <v>55000</v>
      </c>
      <c r="I72" s="65"/>
      <c r="J72" s="38"/>
      <c r="K72" s="38"/>
      <c r="L72" s="66"/>
      <c r="M72" s="67"/>
    </row>
    <row r="73" spans="1:13" ht="78" customHeight="1">
      <c r="A73" s="41">
        <v>66</v>
      </c>
      <c r="B73" s="41"/>
      <c r="C73" s="28" t="s">
        <v>121</v>
      </c>
      <c r="D73" s="41">
        <v>834</v>
      </c>
      <c r="E73" s="48" t="s">
        <v>86</v>
      </c>
      <c r="F73" s="64">
        <v>120081090</v>
      </c>
      <c r="G73" s="41"/>
      <c r="H73" s="165">
        <v>38600</v>
      </c>
      <c r="I73" s="65"/>
      <c r="J73" s="38"/>
      <c r="K73" s="38"/>
      <c r="L73" s="66"/>
      <c r="M73" s="67"/>
    </row>
    <row r="74" spans="1:13" ht="12" customHeight="1">
      <c r="A74" s="41">
        <v>67</v>
      </c>
      <c r="B74" s="41"/>
      <c r="C74" s="28" t="s">
        <v>99</v>
      </c>
      <c r="D74" s="41">
        <v>834</v>
      </c>
      <c r="E74" s="48" t="s">
        <v>86</v>
      </c>
      <c r="F74" s="64">
        <v>120081090</v>
      </c>
      <c r="G74" s="41">
        <v>200</v>
      </c>
      <c r="H74" s="165">
        <v>38600</v>
      </c>
      <c r="I74" s="65"/>
      <c r="J74" s="38"/>
      <c r="K74" s="38"/>
      <c r="L74" s="66"/>
      <c r="M74" s="67"/>
    </row>
    <row r="75" spans="1:13" ht="30" customHeight="1">
      <c r="A75" s="41">
        <v>68</v>
      </c>
      <c r="B75" s="41"/>
      <c r="C75" s="28" t="s">
        <v>100</v>
      </c>
      <c r="D75" s="41">
        <v>834</v>
      </c>
      <c r="E75" s="48" t="s">
        <v>86</v>
      </c>
      <c r="F75" s="64">
        <v>120081090</v>
      </c>
      <c r="G75" s="41">
        <v>240</v>
      </c>
      <c r="H75" s="165">
        <v>38600</v>
      </c>
      <c r="I75" s="65"/>
      <c r="J75" s="38"/>
      <c r="K75" s="38"/>
      <c r="L75" s="66"/>
      <c r="M75" s="67"/>
    </row>
    <row r="76" spans="1:13" ht="51" customHeight="1">
      <c r="A76" s="181"/>
      <c r="B76" s="181"/>
      <c r="C76" s="179" t="s">
        <v>292</v>
      </c>
      <c r="D76" s="181">
        <v>834</v>
      </c>
      <c r="E76" s="180" t="s">
        <v>86</v>
      </c>
      <c r="F76" s="64" t="s">
        <v>291</v>
      </c>
      <c r="G76" s="181"/>
      <c r="H76" s="178">
        <v>4400</v>
      </c>
      <c r="I76" s="65"/>
      <c r="J76" s="38"/>
      <c r="K76" s="38"/>
      <c r="L76" s="66"/>
      <c r="M76" s="67"/>
    </row>
    <row r="77" spans="1:13" ht="30" customHeight="1">
      <c r="A77" s="181"/>
      <c r="B77" s="181"/>
      <c r="C77" s="179" t="s">
        <v>179</v>
      </c>
      <c r="D77" s="181">
        <v>834</v>
      </c>
      <c r="E77" s="180" t="s">
        <v>86</v>
      </c>
      <c r="F77" s="64" t="s">
        <v>291</v>
      </c>
      <c r="G77" s="181"/>
      <c r="H77" s="178">
        <v>4400</v>
      </c>
      <c r="I77" s="65"/>
      <c r="J77" s="38"/>
      <c r="K77" s="38"/>
      <c r="L77" s="66"/>
      <c r="M77" s="67"/>
    </row>
    <row r="78" spans="1:13" ht="30" customHeight="1">
      <c r="A78" s="181"/>
      <c r="B78" s="181"/>
      <c r="C78" s="179" t="s">
        <v>100</v>
      </c>
      <c r="D78" s="181">
        <v>834</v>
      </c>
      <c r="E78" s="180" t="s">
        <v>86</v>
      </c>
      <c r="F78" s="64" t="s">
        <v>291</v>
      </c>
      <c r="G78" s="181">
        <v>200</v>
      </c>
      <c r="H78" s="178">
        <v>4400</v>
      </c>
      <c r="I78" s="65"/>
      <c r="J78" s="38"/>
      <c r="K78" s="38"/>
      <c r="L78" s="66"/>
      <c r="M78" s="67"/>
    </row>
    <row r="79" spans="1:13" ht="16.5" customHeight="1">
      <c r="A79" s="181"/>
      <c r="B79" s="181"/>
      <c r="C79" s="179" t="s">
        <v>293</v>
      </c>
      <c r="D79" s="181">
        <v>834</v>
      </c>
      <c r="E79" s="180" t="s">
        <v>86</v>
      </c>
      <c r="F79" s="64" t="s">
        <v>291</v>
      </c>
      <c r="G79" s="181">
        <v>240</v>
      </c>
      <c r="H79" s="178">
        <v>4400</v>
      </c>
      <c r="I79" s="65"/>
      <c r="J79" s="38"/>
      <c r="K79" s="38"/>
      <c r="L79" s="66"/>
      <c r="M79" s="67"/>
    </row>
    <row r="80" spans="1:13" ht="72" customHeight="1">
      <c r="A80" s="41">
        <v>69</v>
      </c>
      <c r="B80" s="41"/>
      <c r="C80" s="28" t="s">
        <v>122</v>
      </c>
      <c r="D80" s="41">
        <v>834</v>
      </c>
      <c r="E80" s="48" t="s">
        <v>86</v>
      </c>
      <c r="F80" s="64" t="s">
        <v>254</v>
      </c>
      <c r="G80" s="41"/>
      <c r="H80" s="165">
        <v>600</v>
      </c>
      <c r="I80" s="65"/>
      <c r="J80" s="38"/>
      <c r="K80" s="38"/>
      <c r="L80" s="66"/>
      <c r="M80" s="67"/>
    </row>
    <row r="81" spans="1:13" ht="14.25" customHeight="1">
      <c r="A81" s="41">
        <v>70</v>
      </c>
      <c r="B81" s="41"/>
      <c r="C81" s="28" t="s">
        <v>99</v>
      </c>
      <c r="D81" s="41">
        <v>834</v>
      </c>
      <c r="E81" s="48" t="s">
        <v>86</v>
      </c>
      <c r="F81" s="64" t="s">
        <v>254</v>
      </c>
      <c r="G81" s="41">
        <v>200</v>
      </c>
      <c r="H81" s="165">
        <v>600</v>
      </c>
      <c r="I81" s="65"/>
      <c r="J81" s="38"/>
      <c r="K81" s="38"/>
      <c r="L81" s="66"/>
      <c r="M81" s="67"/>
    </row>
    <row r="82" spans="1:13" ht="25.5" customHeight="1">
      <c r="A82" s="41">
        <v>71</v>
      </c>
      <c r="B82" s="41"/>
      <c r="C82" s="28" t="s">
        <v>100</v>
      </c>
      <c r="D82" s="41">
        <v>834</v>
      </c>
      <c r="E82" s="48" t="s">
        <v>86</v>
      </c>
      <c r="F82" s="64" t="s">
        <v>254</v>
      </c>
      <c r="G82" s="41">
        <v>240</v>
      </c>
      <c r="H82" s="165">
        <v>600</v>
      </c>
      <c r="I82" s="65"/>
      <c r="J82" s="38"/>
      <c r="K82" s="38"/>
      <c r="L82" s="66"/>
      <c r="M82" s="67"/>
    </row>
    <row r="83" spans="1:8" ht="16.5" customHeight="1">
      <c r="A83" s="41">
        <v>72</v>
      </c>
      <c r="B83" s="41">
        <v>804</v>
      </c>
      <c r="C83" s="62" t="s">
        <v>45</v>
      </c>
      <c r="D83" s="41">
        <v>834</v>
      </c>
      <c r="E83" s="48" t="s">
        <v>62</v>
      </c>
      <c r="F83" s="53"/>
      <c r="G83" s="39"/>
      <c r="H83" s="150">
        <f>H84+H90</f>
        <v>325139</v>
      </c>
    </row>
    <row r="84" spans="1:9" ht="12.75" customHeight="1">
      <c r="A84" s="41">
        <v>73</v>
      </c>
      <c r="B84" s="41">
        <v>804</v>
      </c>
      <c r="C84" s="28" t="s">
        <v>79</v>
      </c>
      <c r="D84" s="41">
        <v>834</v>
      </c>
      <c r="E84" s="48" t="s">
        <v>85</v>
      </c>
      <c r="F84" s="53"/>
      <c r="G84" s="39"/>
      <c r="H84" s="165">
        <f>H85</f>
        <v>37609</v>
      </c>
      <c r="I84" s="52"/>
    </row>
    <row r="85" spans="1:8" ht="30.75" customHeight="1">
      <c r="A85" s="41">
        <v>74</v>
      </c>
      <c r="B85" s="41">
        <v>804</v>
      </c>
      <c r="C85" s="28" t="s">
        <v>117</v>
      </c>
      <c r="D85" s="41">
        <v>834</v>
      </c>
      <c r="E85" s="48" t="s">
        <v>85</v>
      </c>
      <c r="F85" s="53">
        <v>100000000</v>
      </c>
      <c r="G85" s="39"/>
      <c r="H85" s="165">
        <f>H86</f>
        <v>37609</v>
      </c>
    </row>
    <row r="86" spans="1:8" ht="24" customHeight="1">
      <c r="A86" s="41">
        <v>75</v>
      </c>
      <c r="B86" s="41">
        <v>804</v>
      </c>
      <c r="C86" s="28" t="s">
        <v>123</v>
      </c>
      <c r="D86" s="41">
        <v>834</v>
      </c>
      <c r="E86" s="48" t="s">
        <v>85</v>
      </c>
      <c r="F86" s="53">
        <v>110000000</v>
      </c>
      <c r="G86" s="39"/>
      <c r="H86" s="165">
        <f>H87</f>
        <v>37609</v>
      </c>
    </row>
    <row r="87" spans="1:8" ht="54.75" customHeight="1">
      <c r="A87" s="41">
        <v>76</v>
      </c>
      <c r="B87" s="41">
        <v>804</v>
      </c>
      <c r="C87" s="28" t="s">
        <v>124</v>
      </c>
      <c r="D87" s="41">
        <v>834</v>
      </c>
      <c r="E87" s="48" t="s">
        <v>85</v>
      </c>
      <c r="F87" s="53">
        <v>110083010</v>
      </c>
      <c r="G87" s="39"/>
      <c r="H87" s="165">
        <f>H88</f>
        <v>37609</v>
      </c>
    </row>
    <row r="88" spans="1:8" ht="21" customHeight="1">
      <c r="A88" s="41">
        <v>77</v>
      </c>
      <c r="B88" s="41">
        <v>804</v>
      </c>
      <c r="C88" s="28" t="s">
        <v>99</v>
      </c>
      <c r="D88" s="41">
        <v>834</v>
      </c>
      <c r="E88" s="48" t="s">
        <v>85</v>
      </c>
      <c r="F88" s="53">
        <v>110083010</v>
      </c>
      <c r="G88" s="39">
        <v>200</v>
      </c>
      <c r="H88" s="165">
        <f>H89</f>
        <v>37609</v>
      </c>
    </row>
    <row r="89" spans="1:8" ht="30" customHeight="1">
      <c r="A89" s="41">
        <v>78</v>
      </c>
      <c r="B89" s="41">
        <v>804</v>
      </c>
      <c r="C89" s="28" t="s">
        <v>100</v>
      </c>
      <c r="D89" s="41">
        <v>834</v>
      </c>
      <c r="E89" s="48" t="s">
        <v>85</v>
      </c>
      <c r="F89" s="53">
        <v>110083010</v>
      </c>
      <c r="G89" s="39">
        <v>240</v>
      </c>
      <c r="H89" s="165">
        <v>37609</v>
      </c>
    </row>
    <row r="90" spans="1:8" ht="13.5" customHeight="1">
      <c r="A90" s="41">
        <v>79</v>
      </c>
      <c r="B90" s="41">
        <v>804</v>
      </c>
      <c r="C90" s="28" t="s">
        <v>46</v>
      </c>
      <c r="D90" s="41">
        <v>834</v>
      </c>
      <c r="E90" s="48" t="s">
        <v>63</v>
      </c>
      <c r="F90" s="53"/>
      <c r="G90" s="39"/>
      <c r="H90" s="165">
        <f>H91</f>
        <v>287530</v>
      </c>
    </row>
    <row r="91" spans="1:8" ht="30.75" customHeight="1">
      <c r="A91" s="41">
        <v>80</v>
      </c>
      <c r="B91" s="41">
        <v>804</v>
      </c>
      <c r="C91" s="28" t="s">
        <v>117</v>
      </c>
      <c r="D91" s="41">
        <v>834</v>
      </c>
      <c r="E91" s="48" t="s">
        <v>63</v>
      </c>
      <c r="F91" s="53">
        <v>100000000</v>
      </c>
      <c r="G91" s="39"/>
      <c r="H91" s="165">
        <f>H92</f>
        <v>287530</v>
      </c>
    </row>
    <row r="92" spans="1:8" ht="21" customHeight="1">
      <c r="A92" s="41">
        <v>81</v>
      </c>
      <c r="B92" s="41">
        <v>804</v>
      </c>
      <c r="C92" s="28" t="s">
        <v>142</v>
      </c>
      <c r="D92" s="41">
        <v>834</v>
      </c>
      <c r="E92" s="48" t="s">
        <v>63</v>
      </c>
      <c r="F92" s="53">
        <v>110000000</v>
      </c>
      <c r="G92" s="39"/>
      <c r="H92" s="165">
        <f>H93</f>
        <v>287530</v>
      </c>
    </row>
    <row r="93" spans="1:8" ht="51.75" customHeight="1">
      <c r="A93" s="41">
        <v>82</v>
      </c>
      <c r="B93" s="41">
        <v>804</v>
      </c>
      <c r="C93" s="28" t="s">
        <v>147</v>
      </c>
      <c r="D93" s="41">
        <v>834</v>
      </c>
      <c r="E93" s="48" t="s">
        <v>63</v>
      </c>
      <c r="F93" s="53">
        <v>110081010</v>
      </c>
      <c r="G93" s="39"/>
      <c r="H93" s="165">
        <f>H94</f>
        <v>287530</v>
      </c>
    </row>
    <row r="94" spans="1:8" ht="15.75" customHeight="1">
      <c r="A94" s="41">
        <v>83</v>
      </c>
      <c r="B94" s="41">
        <v>804</v>
      </c>
      <c r="C94" s="28" t="s">
        <v>99</v>
      </c>
      <c r="D94" s="41">
        <v>834</v>
      </c>
      <c r="E94" s="48" t="s">
        <v>63</v>
      </c>
      <c r="F94" s="53">
        <v>110081010</v>
      </c>
      <c r="G94" s="39">
        <v>200</v>
      </c>
      <c r="H94" s="165">
        <f>H95</f>
        <v>287530</v>
      </c>
    </row>
    <row r="95" spans="1:8" ht="24.75" customHeight="1">
      <c r="A95" s="41">
        <v>84</v>
      </c>
      <c r="B95" s="41">
        <v>804</v>
      </c>
      <c r="C95" s="28" t="s">
        <v>100</v>
      </c>
      <c r="D95" s="41">
        <v>834</v>
      </c>
      <c r="E95" s="48" t="s">
        <v>63</v>
      </c>
      <c r="F95" s="53">
        <v>110081010</v>
      </c>
      <c r="G95" s="39">
        <v>240</v>
      </c>
      <c r="H95" s="165">
        <v>287530</v>
      </c>
    </row>
    <row r="96" spans="1:9" ht="24" customHeight="1">
      <c r="A96" s="41">
        <v>85</v>
      </c>
      <c r="B96" s="41"/>
      <c r="C96" s="28" t="s">
        <v>112</v>
      </c>
      <c r="D96" s="41">
        <v>834</v>
      </c>
      <c r="E96" s="48" t="s">
        <v>110</v>
      </c>
      <c r="F96" s="53"/>
      <c r="G96" s="39"/>
      <c r="H96" s="165">
        <f>H97</f>
        <v>1943487</v>
      </c>
      <c r="I96" s="52"/>
    </row>
    <row r="97" spans="1:8" ht="24" customHeight="1">
      <c r="A97" s="41">
        <v>86</v>
      </c>
      <c r="B97" s="41">
        <v>89</v>
      </c>
      <c r="C97" s="28" t="s">
        <v>125</v>
      </c>
      <c r="D97" s="41">
        <v>834</v>
      </c>
      <c r="E97" s="48" t="s">
        <v>111</v>
      </c>
      <c r="F97" s="53">
        <v>200000000</v>
      </c>
      <c r="G97" s="39"/>
      <c r="H97" s="165">
        <f>H98</f>
        <v>1943487</v>
      </c>
    </row>
    <row r="98" spans="1:8" ht="24" customHeight="1">
      <c r="A98" s="41">
        <v>87</v>
      </c>
      <c r="B98" s="41"/>
      <c r="C98" s="28" t="s">
        <v>126</v>
      </c>
      <c r="D98" s="41">
        <v>834</v>
      </c>
      <c r="E98" s="48" t="s">
        <v>111</v>
      </c>
      <c r="F98" s="53">
        <v>220000000</v>
      </c>
      <c r="G98" s="39"/>
      <c r="H98" s="165">
        <v>1943487</v>
      </c>
    </row>
    <row r="99" spans="1:8" ht="42" customHeight="1">
      <c r="A99" s="191">
        <v>88</v>
      </c>
      <c r="B99" s="191"/>
      <c r="C99" s="189" t="s">
        <v>315</v>
      </c>
      <c r="D99" s="191">
        <v>834</v>
      </c>
      <c r="E99" s="190" t="s">
        <v>111</v>
      </c>
      <c r="F99" s="187">
        <v>220076410</v>
      </c>
      <c r="G99" s="186"/>
      <c r="H99" s="188">
        <v>595000</v>
      </c>
    </row>
    <row r="100" spans="1:8" ht="24" customHeight="1">
      <c r="A100" s="191">
        <v>89</v>
      </c>
      <c r="B100" s="191"/>
      <c r="C100" s="189" t="s">
        <v>179</v>
      </c>
      <c r="D100" s="191">
        <v>834</v>
      </c>
      <c r="E100" s="190" t="s">
        <v>111</v>
      </c>
      <c r="F100" s="187">
        <v>220076410</v>
      </c>
      <c r="G100" s="186"/>
      <c r="H100" s="188">
        <v>595000</v>
      </c>
    </row>
    <row r="101" spans="1:8" ht="24" customHeight="1">
      <c r="A101" s="191">
        <v>90</v>
      </c>
      <c r="B101" s="191"/>
      <c r="C101" s="189" t="s">
        <v>100</v>
      </c>
      <c r="D101" s="191">
        <v>834</v>
      </c>
      <c r="E101" s="190" t="s">
        <v>111</v>
      </c>
      <c r="F101" s="187">
        <v>22076410</v>
      </c>
      <c r="G101" s="186">
        <v>200</v>
      </c>
      <c r="H101" s="188">
        <v>595000</v>
      </c>
    </row>
    <row r="102" spans="1:8" ht="24" customHeight="1">
      <c r="A102" s="191">
        <v>91</v>
      </c>
      <c r="B102" s="191"/>
      <c r="C102" s="189" t="s">
        <v>293</v>
      </c>
      <c r="D102" s="191">
        <v>834</v>
      </c>
      <c r="E102" s="190" t="s">
        <v>111</v>
      </c>
      <c r="F102" s="187">
        <v>220076410</v>
      </c>
      <c r="G102" s="186">
        <v>240</v>
      </c>
      <c r="H102" s="188">
        <v>595000</v>
      </c>
    </row>
    <row r="103" spans="1:8" ht="39" customHeight="1">
      <c r="A103" s="41">
        <v>92</v>
      </c>
      <c r="B103" s="41"/>
      <c r="C103" s="28" t="s">
        <v>127</v>
      </c>
      <c r="D103" s="41">
        <v>834</v>
      </c>
      <c r="E103" s="48" t="s">
        <v>111</v>
      </c>
      <c r="F103" s="95">
        <v>220082060</v>
      </c>
      <c r="G103" s="39"/>
      <c r="H103" s="165">
        <f>H104</f>
        <v>729897</v>
      </c>
    </row>
    <row r="104" spans="1:8" ht="13.5" customHeight="1">
      <c r="A104" s="41">
        <v>93</v>
      </c>
      <c r="B104" s="41"/>
      <c r="C104" s="28" t="s">
        <v>7</v>
      </c>
      <c r="D104" s="41">
        <v>834</v>
      </c>
      <c r="E104" s="48" t="s">
        <v>111</v>
      </c>
      <c r="F104" s="53">
        <v>220082060</v>
      </c>
      <c r="G104" s="39">
        <v>500</v>
      </c>
      <c r="H104" s="165">
        <f>H105</f>
        <v>729897</v>
      </c>
    </row>
    <row r="105" spans="1:8" ht="12.75" customHeight="1">
      <c r="A105" s="41">
        <v>94</v>
      </c>
      <c r="B105" s="41"/>
      <c r="C105" s="28" t="s">
        <v>9</v>
      </c>
      <c r="D105" s="41">
        <v>834</v>
      </c>
      <c r="E105" s="48" t="s">
        <v>111</v>
      </c>
      <c r="F105" s="53">
        <v>220082060</v>
      </c>
      <c r="G105" s="39">
        <v>540</v>
      </c>
      <c r="H105" s="165">
        <v>729897</v>
      </c>
    </row>
    <row r="106" spans="1:8" ht="44.25" customHeight="1">
      <c r="A106" s="191">
        <v>95</v>
      </c>
      <c r="B106" s="191"/>
      <c r="C106" s="189" t="s">
        <v>317</v>
      </c>
      <c r="D106" s="191">
        <v>834</v>
      </c>
      <c r="E106" s="190" t="s">
        <v>111</v>
      </c>
      <c r="F106" s="187" t="s">
        <v>316</v>
      </c>
      <c r="G106" s="186"/>
      <c r="H106" s="188">
        <v>233150</v>
      </c>
    </row>
    <row r="107" spans="1:8" ht="24" customHeight="1">
      <c r="A107" s="191">
        <v>96</v>
      </c>
      <c r="B107" s="191"/>
      <c r="C107" s="189" t="s">
        <v>179</v>
      </c>
      <c r="D107" s="191">
        <v>834</v>
      </c>
      <c r="E107" s="190" t="s">
        <v>111</v>
      </c>
      <c r="F107" s="187" t="s">
        <v>316</v>
      </c>
      <c r="G107" s="186"/>
      <c r="H107" s="188">
        <v>233150</v>
      </c>
    </row>
    <row r="108" spans="1:8" ht="27" customHeight="1">
      <c r="A108" s="191">
        <v>97</v>
      </c>
      <c r="B108" s="191"/>
      <c r="C108" s="189" t="s">
        <v>100</v>
      </c>
      <c r="D108" s="191">
        <v>834</v>
      </c>
      <c r="E108" s="190" t="s">
        <v>111</v>
      </c>
      <c r="F108" s="187" t="s">
        <v>316</v>
      </c>
      <c r="G108" s="186">
        <v>200</v>
      </c>
      <c r="H108" s="188">
        <v>233150</v>
      </c>
    </row>
    <row r="109" spans="1:8" ht="12.75" customHeight="1">
      <c r="A109" s="191">
        <v>98</v>
      </c>
      <c r="B109" s="191"/>
      <c r="C109" s="189" t="s">
        <v>293</v>
      </c>
      <c r="D109" s="191">
        <v>834</v>
      </c>
      <c r="E109" s="190" t="s">
        <v>111</v>
      </c>
      <c r="F109" s="187" t="s">
        <v>316</v>
      </c>
      <c r="G109" s="186">
        <v>240</v>
      </c>
      <c r="H109" s="188">
        <v>233150</v>
      </c>
    </row>
    <row r="110" spans="1:8" ht="12.75" customHeight="1">
      <c r="A110" s="164">
        <v>99</v>
      </c>
      <c r="B110" s="164"/>
      <c r="C110" s="153" t="s">
        <v>260</v>
      </c>
      <c r="D110" s="154">
        <v>834</v>
      </c>
      <c r="E110" s="155" t="s">
        <v>266</v>
      </c>
      <c r="F110" s="156">
        <v>100000000</v>
      </c>
      <c r="G110" s="172"/>
      <c r="H110" s="116">
        <f>H111</f>
        <v>44799.55</v>
      </c>
    </row>
    <row r="111" spans="1:8" ht="12.75" customHeight="1">
      <c r="A111" s="164">
        <v>100</v>
      </c>
      <c r="B111" s="164"/>
      <c r="C111" s="153" t="s">
        <v>261</v>
      </c>
      <c r="D111" s="154">
        <v>834</v>
      </c>
      <c r="E111" s="155" t="s">
        <v>265</v>
      </c>
      <c r="F111" s="156">
        <v>140000000</v>
      </c>
      <c r="G111" s="172"/>
      <c r="H111" s="116">
        <f>H112</f>
        <v>44799.55</v>
      </c>
    </row>
    <row r="112" spans="1:8" ht="29.25" customHeight="1">
      <c r="A112" s="164">
        <v>101</v>
      </c>
      <c r="B112" s="164"/>
      <c r="C112" s="153" t="s">
        <v>262</v>
      </c>
      <c r="D112" s="154">
        <v>834</v>
      </c>
      <c r="E112" s="155" t="s">
        <v>265</v>
      </c>
      <c r="F112" s="156">
        <v>140082110</v>
      </c>
      <c r="G112" s="172"/>
      <c r="H112" s="116">
        <f>H114</f>
        <v>44799.55</v>
      </c>
    </row>
    <row r="113" spans="1:8" ht="12.75" customHeight="1">
      <c r="A113" s="164">
        <v>102</v>
      </c>
      <c r="B113" s="164"/>
      <c r="C113" s="153" t="s">
        <v>263</v>
      </c>
      <c r="D113" s="154">
        <v>834</v>
      </c>
      <c r="E113" s="155" t="s">
        <v>265</v>
      </c>
      <c r="F113" s="156">
        <v>140082110</v>
      </c>
      <c r="G113" s="172"/>
      <c r="H113" s="116">
        <f>H114</f>
        <v>44799.55</v>
      </c>
    </row>
    <row r="114" spans="1:8" ht="100.5" customHeight="1">
      <c r="A114" s="164">
        <v>103</v>
      </c>
      <c r="B114" s="164"/>
      <c r="C114" s="153" t="s">
        <v>264</v>
      </c>
      <c r="D114" s="154">
        <v>834</v>
      </c>
      <c r="E114" s="155" t="s">
        <v>265</v>
      </c>
      <c r="F114" s="156">
        <v>140082110</v>
      </c>
      <c r="G114" s="172"/>
      <c r="H114" s="116">
        <f>H115</f>
        <v>44799.55</v>
      </c>
    </row>
    <row r="115" spans="1:8" ht="12.75" customHeight="1">
      <c r="A115" s="164">
        <v>104</v>
      </c>
      <c r="B115" s="164"/>
      <c r="C115" s="153" t="s">
        <v>7</v>
      </c>
      <c r="D115" s="154">
        <v>834</v>
      </c>
      <c r="E115" s="155" t="s">
        <v>265</v>
      </c>
      <c r="F115" s="156">
        <v>140082110</v>
      </c>
      <c r="G115" s="172">
        <v>500</v>
      </c>
      <c r="H115" s="116">
        <f>H116</f>
        <v>44799.55</v>
      </c>
    </row>
    <row r="116" spans="1:8" ht="12.75" customHeight="1">
      <c r="A116" s="164">
        <v>105</v>
      </c>
      <c r="B116" s="164"/>
      <c r="C116" s="153" t="s">
        <v>9</v>
      </c>
      <c r="D116" s="154">
        <v>834</v>
      </c>
      <c r="E116" s="155" t="s">
        <v>265</v>
      </c>
      <c r="F116" s="156">
        <v>140082110</v>
      </c>
      <c r="G116" s="172">
        <v>540</v>
      </c>
      <c r="H116" s="116">
        <v>44799.55</v>
      </c>
    </row>
    <row r="117" spans="1:9" ht="27.75" customHeight="1">
      <c r="A117" s="41">
        <v>106</v>
      </c>
      <c r="B117" s="41">
        <v>85</v>
      </c>
      <c r="C117" s="28" t="s">
        <v>91</v>
      </c>
      <c r="D117" s="41">
        <v>834</v>
      </c>
      <c r="E117" s="48" t="s">
        <v>14</v>
      </c>
      <c r="F117" s="53"/>
      <c r="G117" s="163"/>
      <c r="H117" s="165">
        <f>H118</f>
        <v>13417</v>
      </c>
      <c r="I117" s="52"/>
    </row>
    <row r="118" spans="1:8" ht="18.75" customHeight="1">
      <c r="A118" s="41">
        <v>107</v>
      </c>
      <c r="B118" s="41">
        <v>86</v>
      </c>
      <c r="C118" s="28" t="s">
        <v>6</v>
      </c>
      <c r="D118" s="41">
        <v>834</v>
      </c>
      <c r="E118" s="48" t="s">
        <v>15</v>
      </c>
      <c r="F118" s="53"/>
      <c r="G118" s="48"/>
      <c r="H118" s="165">
        <f>H120</f>
        <v>13417</v>
      </c>
    </row>
    <row r="119" spans="1:8" ht="12.75" customHeight="1" hidden="1">
      <c r="A119" s="41">
        <v>68</v>
      </c>
      <c r="B119" s="41">
        <v>804</v>
      </c>
      <c r="C119" s="28" t="s">
        <v>107</v>
      </c>
      <c r="D119" s="41">
        <v>804</v>
      </c>
      <c r="E119" s="48" t="s">
        <v>80</v>
      </c>
      <c r="F119" s="53" t="s">
        <v>69</v>
      </c>
      <c r="G119" s="48"/>
      <c r="H119" s="165" t="e">
        <f>#REF!</f>
        <v>#REF!</v>
      </c>
    </row>
    <row r="120" spans="1:8" ht="15" customHeight="1">
      <c r="A120" s="41">
        <v>108</v>
      </c>
      <c r="B120" s="41"/>
      <c r="C120" s="28" t="s">
        <v>97</v>
      </c>
      <c r="D120" s="41">
        <v>834</v>
      </c>
      <c r="E120" s="48" t="s">
        <v>15</v>
      </c>
      <c r="F120" s="53">
        <v>8100000000</v>
      </c>
      <c r="G120" s="48"/>
      <c r="H120" s="165">
        <f>H121</f>
        <v>13417</v>
      </c>
    </row>
    <row r="121" spans="1:8" ht="15" customHeight="1">
      <c r="A121" s="41">
        <v>109</v>
      </c>
      <c r="B121" s="41"/>
      <c r="C121" s="28" t="s">
        <v>115</v>
      </c>
      <c r="D121" s="41">
        <v>834</v>
      </c>
      <c r="E121" s="48" t="s">
        <v>15</v>
      </c>
      <c r="F121" s="53">
        <v>8110000000</v>
      </c>
      <c r="G121" s="48"/>
      <c r="H121" s="165">
        <v>13417</v>
      </c>
    </row>
    <row r="122" spans="1:8" ht="62.25" customHeight="1">
      <c r="A122" s="41">
        <v>110</v>
      </c>
      <c r="B122" s="41"/>
      <c r="C122" s="28" t="s">
        <v>73</v>
      </c>
      <c r="D122" s="41">
        <v>834</v>
      </c>
      <c r="E122" s="48" t="s">
        <v>15</v>
      </c>
      <c r="F122" s="53">
        <v>8110082090</v>
      </c>
      <c r="G122" s="48"/>
      <c r="H122" s="165">
        <f>H123</f>
        <v>13417</v>
      </c>
    </row>
    <row r="123" spans="1:8" ht="12" customHeight="1">
      <c r="A123" s="41">
        <v>111</v>
      </c>
      <c r="B123" s="41"/>
      <c r="C123" s="28" t="s">
        <v>7</v>
      </c>
      <c r="D123" s="41">
        <v>834</v>
      </c>
      <c r="E123" s="48" t="s">
        <v>15</v>
      </c>
      <c r="F123" s="53">
        <v>8110082090</v>
      </c>
      <c r="G123" s="48" t="s">
        <v>5</v>
      </c>
      <c r="H123" s="165">
        <f>H124</f>
        <v>13417</v>
      </c>
    </row>
    <row r="124" spans="1:8" ht="14.25" customHeight="1">
      <c r="A124" s="41">
        <v>112</v>
      </c>
      <c r="B124" s="41"/>
      <c r="C124" s="28" t="s">
        <v>9</v>
      </c>
      <c r="D124" s="41">
        <v>834</v>
      </c>
      <c r="E124" s="48" t="s">
        <v>15</v>
      </c>
      <c r="F124" s="53">
        <v>8110082090</v>
      </c>
      <c r="G124" s="48" t="s">
        <v>8</v>
      </c>
      <c r="H124" s="165">
        <v>13417</v>
      </c>
    </row>
    <row r="125" spans="1:8" s="46" customFormat="1" ht="12" customHeight="1">
      <c r="A125" s="42">
        <v>113</v>
      </c>
      <c r="B125" s="42"/>
      <c r="C125" s="62" t="s">
        <v>31</v>
      </c>
      <c r="D125" s="42"/>
      <c r="E125" s="69"/>
      <c r="F125" s="69"/>
      <c r="G125" s="69"/>
      <c r="H125" s="44">
        <v>5298574.1</v>
      </c>
    </row>
    <row r="126" ht="12.75" customHeight="1"/>
    <row r="132" ht="1.5" customHeight="1"/>
    <row r="133" ht="12" hidden="1"/>
    <row r="134" ht="12" hidden="1"/>
    <row r="135" ht="12" hidden="1"/>
    <row r="136" ht="12" hidden="1"/>
    <row r="137" ht="12" hidden="1"/>
    <row r="138" spans="1:7" ht="8.25" customHeight="1" hidden="1">
      <c r="A138" s="237"/>
      <c r="B138" s="237"/>
      <c r="C138" s="237"/>
      <c r="D138" s="237"/>
      <c r="E138" s="237"/>
      <c r="F138" s="237"/>
      <c r="G138" s="237"/>
    </row>
  </sheetData>
  <sheetProtection/>
  <mergeCells count="13">
    <mergeCell ref="B1:E1"/>
    <mergeCell ref="A10:H10"/>
    <mergeCell ref="E4:H4"/>
    <mergeCell ref="E5:H5"/>
    <mergeCell ref="E6:H6"/>
    <mergeCell ref="B2:E2"/>
    <mergeCell ref="B3:E3"/>
    <mergeCell ref="D7:H7"/>
    <mergeCell ref="C8:H8"/>
    <mergeCell ref="A138:B138"/>
    <mergeCell ref="C138:G138"/>
    <mergeCell ref="E14:G14"/>
    <mergeCell ref="C9:H9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1"/>
  <sheetViews>
    <sheetView zoomScalePageLayoutView="0" workbookViewId="0" topLeftCell="A1">
      <selection activeCell="E2" sqref="E2:G3"/>
    </sheetView>
  </sheetViews>
  <sheetFormatPr defaultColWidth="9.140625" defaultRowHeight="12.75"/>
  <cols>
    <col min="1" max="1" width="3.28125" style="72" customWidth="1"/>
    <col min="2" max="2" width="4.57421875" style="72" hidden="1" customWidth="1"/>
    <col min="3" max="3" width="46.421875" style="72" customWidth="1"/>
    <col min="4" max="4" width="5.421875" style="72" customWidth="1"/>
    <col min="5" max="5" width="9.7109375" style="72" customWidth="1"/>
    <col min="6" max="6" width="9.140625" style="72" customWidth="1"/>
    <col min="7" max="7" width="11.00390625" style="72" customWidth="1"/>
    <col min="8" max="16384" width="9.140625" style="72" customWidth="1"/>
  </cols>
  <sheetData>
    <row r="1" spans="1:7" ht="15.75">
      <c r="A1" s="70"/>
      <c r="B1" s="71" t="s">
        <v>141</v>
      </c>
      <c r="C1" s="71"/>
      <c r="D1" s="241" t="s">
        <v>87</v>
      </c>
      <c r="E1" s="241"/>
      <c r="F1" s="241"/>
      <c r="G1" s="241"/>
    </row>
    <row r="2" spans="1:7" ht="12.75">
      <c r="A2" s="73"/>
      <c r="B2" s="35" t="s">
        <v>165</v>
      </c>
      <c r="C2" s="35"/>
      <c r="D2" s="35"/>
      <c r="E2" s="248" t="s">
        <v>331</v>
      </c>
      <c r="F2" s="248"/>
      <c r="G2" s="248"/>
    </row>
    <row r="3" spans="1:7" ht="12.75">
      <c r="A3" s="73"/>
      <c r="B3" s="35" t="s">
        <v>166</v>
      </c>
      <c r="C3" s="35"/>
      <c r="D3" s="35"/>
      <c r="E3" s="248"/>
      <c r="F3" s="248"/>
      <c r="G3" s="248"/>
    </row>
    <row r="4" spans="1:7" ht="38.25" customHeight="1">
      <c r="A4" s="74"/>
      <c r="B4" s="74"/>
      <c r="C4" s="74"/>
      <c r="D4" s="75"/>
      <c r="E4" s="247" t="s">
        <v>290</v>
      </c>
      <c r="F4" s="247"/>
      <c r="G4" s="247"/>
    </row>
    <row r="5" spans="1:7" ht="58.5" customHeight="1">
      <c r="A5" s="246" t="s">
        <v>299</v>
      </c>
      <c r="B5" s="246"/>
      <c r="C5" s="246"/>
      <c r="D5" s="246"/>
      <c r="E5" s="246"/>
      <c r="F5" s="246"/>
      <c r="G5" s="246"/>
    </row>
    <row r="6" spans="1:5" ht="12.75">
      <c r="A6" s="244"/>
      <c r="B6" s="244"/>
      <c r="C6" s="244"/>
      <c r="D6" s="244"/>
      <c r="E6" s="244"/>
    </row>
    <row r="7" spans="1:7" ht="44.25" customHeight="1">
      <c r="A7" s="39" t="s">
        <v>37</v>
      </c>
      <c r="B7" s="40" t="s">
        <v>75</v>
      </c>
      <c r="C7" s="28" t="s">
        <v>10</v>
      </c>
      <c r="D7" s="39" t="s">
        <v>65</v>
      </c>
      <c r="E7" s="39" t="s">
        <v>11</v>
      </c>
      <c r="F7" s="39" t="s">
        <v>12</v>
      </c>
      <c r="G7" s="183" t="s">
        <v>286</v>
      </c>
    </row>
    <row r="8" spans="1:7" ht="12.75">
      <c r="A8" s="41"/>
      <c r="B8" s="41">
        <v>1</v>
      </c>
      <c r="C8" s="39">
        <v>1</v>
      </c>
      <c r="D8" s="39">
        <v>2</v>
      </c>
      <c r="E8" s="41">
        <v>3</v>
      </c>
      <c r="F8" s="41">
        <v>4</v>
      </c>
      <c r="G8" s="41">
        <v>5</v>
      </c>
    </row>
    <row r="9" spans="1:7" ht="15.75" customHeight="1">
      <c r="A9" s="42">
        <v>1</v>
      </c>
      <c r="B9" s="42">
        <v>804</v>
      </c>
      <c r="C9" s="43" t="s">
        <v>114</v>
      </c>
      <c r="D9" s="239"/>
      <c r="E9" s="239"/>
      <c r="F9" s="239"/>
      <c r="G9" s="44">
        <v>5298574.1</v>
      </c>
    </row>
    <row r="10" spans="1:7" ht="15" customHeight="1">
      <c r="A10" s="41">
        <v>2</v>
      </c>
      <c r="B10" s="41">
        <v>804</v>
      </c>
      <c r="C10" s="47" t="s">
        <v>39</v>
      </c>
      <c r="D10" s="50" t="s">
        <v>55</v>
      </c>
      <c r="E10" s="51"/>
      <c r="F10" s="51"/>
      <c r="G10" s="165">
        <f>G11+G17+G28+G34</f>
        <v>3192423.19</v>
      </c>
    </row>
    <row r="11" spans="1:7" ht="24">
      <c r="A11" s="41">
        <v>3</v>
      </c>
      <c r="B11" s="41">
        <v>804</v>
      </c>
      <c r="C11" s="28" t="s">
        <v>76</v>
      </c>
      <c r="D11" s="48" t="s">
        <v>56</v>
      </c>
      <c r="E11" s="51"/>
      <c r="F11" s="48"/>
      <c r="G11" s="150">
        <f>G12</f>
        <v>648177</v>
      </c>
    </row>
    <row r="12" spans="1:7" ht="30" customHeight="1">
      <c r="A12" s="41">
        <v>4</v>
      </c>
      <c r="B12" s="41">
        <v>804</v>
      </c>
      <c r="C12" s="28" t="s">
        <v>1</v>
      </c>
      <c r="D12" s="48" t="s">
        <v>56</v>
      </c>
      <c r="E12" s="53">
        <v>9100000000</v>
      </c>
      <c r="F12" s="48"/>
      <c r="G12" s="165">
        <f>G13</f>
        <v>648177</v>
      </c>
    </row>
    <row r="13" spans="1:7" ht="17.25" customHeight="1">
      <c r="A13" s="41">
        <v>5</v>
      </c>
      <c r="B13" s="41">
        <v>804</v>
      </c>
      <c r="C13" s="28" t="s">
        <v>2</v>
      </c>
      <c r="D13" s="48" t="s">
        <v>56</v>
      </c>
      <c r="E13" s="53">
        <v>9110000000</v>
      </c>
      <c r="F13" s="48"/>
      <c r="G13" s="165">
        <f>G14</f>
        <v>648177</v>
      </c>
    </row>
    <row r="14" spans="1:7" ht="11.25" customHeight="1">
      <c r="A14" s="41">
        <v>6</v>
      </c>
      <c r="B14" s="41">
        <v>804</v>
      </c>
      <c r="C14" s="28" t="s">
        <v>89</v>
      </c>
      <c r="D14" s="48" t="s">
        <v>56</v>
      </c>
      <c r="E14" s="53">
        <v>9110080210</v>
      </c>
      <c r="F14" s="48"/>
      <c r="G14" s="165">
        <f>G15</f>
        <v>648177</v>
      </c>
    </row>
    <row r="15" spans="1:7" ht="51.75" customHeight="1">
      <c r="A15" s="41">
        <v>7</v>
      </c>
      <c r="B15" s="41">
        <v>804</v>
      </c>
      <c r="C15" s="28" t="s">
        <v>95</v>
      </c>
      <c r="D15" s="48" t="s">
        <v>56</v>
      </c>
      <c r="E15" s="53">
        <v>9110080210</v>
      </c>
      <c r="F15" s="39">
        <v>100</v>
      </c>
      <c r="G15" s="165">
        <f>G16</f>
        <v>648177</v>
      </c>
    </row>
    <row r="16" spans="1:7" ht="27" customHeight="1">
      <c r="A16" s="41">
        <v>8</v>
      </c>
      <c r="B16" s="41">
        <v>804</v>
      </c>
      <c r="C16" s="28" t="s">
        <v>96</v>
      </c>
      <c r="D16" s="48" t="s">
        <v>56</v>
      </c>
      <c r="E16" s="53">
        <v>9110080210</v>
      </c>
      <c r="F16" s="39">
        <v>120</v>
      </c>
      <c r="G16" s="165">
        <v>648177</v>
      </c>
    </row>
    <row r="17" spans="1:7" ht="25.5" customHeight="1">
      <c r="A17" s="41">
        <v>9</v>
      </c>
      <c r="B17" s="41">
        <v>804</v>
      </c>
      <c r="C17" s="151" t="s">
        <v>97</v>
      </c>
      <c r="D17" s="48" t="s">
        <v>57</v>
      </c>
      <c r="E17" s="53">
        <v>8100000000</v>
      </c>
      <c r="F17" s="48"/>
      <c r="G17" s="165">
        <f>G18</f>
        <v>2370868.19</v>
      </c>
    </row>
    <row r="18" spans="1:7" ht="22.5" customHeight="1">
      <c r="A18" s="41">
        <v>10</v>
      </c>
      <c r="B18" s="41">
        <v>804</v>
      </c>
      <c r="C18" s="28" t="s">
        <v>115</v>
      </c>
      <c r="D18" s="48" t="s">
        <v>57</v>
      </c>
      <c r="E18" s="53">
        <v>8110000000</v>
      </c>
      <c r="F18" s="48"/>
      <c r="G18" s="165">
        <f>G19+G24+G26</f>
        <v>2370868.19</v>
      </c>
    </row>
    <row r="19" spans="1:7" ht="51.75" customHeight="1">
      <c r="A19" s="41">
        <v>14</v>
      </c>
      <c r="B19" s="41">
        <v>804</v>
      </c>
      <c r="C19" s="28" t="s">
        <v>98</v>
      </c>
      <c r="D19" s="48" t="s">
        <v>57</v>
      </c>
      <c r="E19" s="53">
        <v>8110080210</v>
      </c>
      <c r="F19" s="39"/>
      <c r="G19" s="165">
        <f>G20</f>
        <v>1830675</v>
      </c>
    </row>
    <row r="20" spans="1:7" ht="39" customHeight="1">
      <c r="A20" s="245">
        <v>15</v>
      </c>
      <c r="B20" s="245">
        <v>804</v>
      </c>
      <c r="C20" s="242" t="s">
        <v>95</v>
      </c>
      <c r="D20" s="243" t="s">
        <v>57</v>
      </c>
      <c r="E20" s="249">
        <v>8110080210</v>
      </c>
      <c r="F20" s="250">
        <v>100</v>
      </c>
      <c r="G20" s="251">
        <f>G22</f>
        <v>1830675</v>
      </c>
    </row>
    <row r="21" spans="1:7" ht="12.75">
      <c r="A21" s="245"/>
      <c r="B21" s="245"/>
      <c r="C21" s="242"/>
      <c r="D21" s="243"/>
      <c r="E21" s="249"/>
      <c r="F21" s="250"/>
      <c r="G21" s="251"/>
    </row>
    <row r="22" spans="1:7" ht="27" customHeight="1">
      <c r="A22" s="41">
        <v>16</v>
      </c>
      <c r="B22" s="55">
        <v>804</v>
      </c>
      <c r="C22" s="56" t="s">
        <v>96</v>
      </c>
      <c r="D22" s="57" t="s">
        <v>57</v>
      </c>
      <c r="E22" s="58">
        <v>8110080210</v>
      </c>
      <c r="F22" s="59">
        <v>120</v>
      </c>
      <c r="G22" s="165">
        <v>1830675</v>
      </c>
    </row>
    <row r="23" spans="1:7" ht="27" customHeight="1">
      <c r="A23" s="41">
        <v>17</v>
      </c>
      <c r="B23" s="55">
        <v>804</v>
      </c>
      <c r="C23" s="56" t="s">
        <v>99</v>
      </c>
      <c r="D23" s="57" t="s">
        <v>57</v>
      </c>
      <c r="E23" s="58">
        <v>8110080210</v>
      </c>
      <c r="F23" s="59">
        <v>200</v>
      </c>
      <c r="G23" s="165">
        <f>G24</f>
        <v>537259.19</v>
      </c>
    </row>
    <row r="24" spans="1:7" ht="28.5" customHeight="1">
      <c r="A24" s="41">
        <v>18</v>
      </c>
      <c r="B24" s="55">
        <v>804</v>
      </c>
      <c r="C24" s="152" t="s">
        <v>100</v>
      </c>
      <c r="D24" s="57" t="s">
        <v>57</v>
      </c>
      <c r="E24" s="58">
        <v>8110080210</v>
      </c>
      <c r="F24" s="59">
        <v>240</v>
      </c>
      <c r="G24" s="165">
        <v>537259.19</v>
      </c>
    </row>
    <row r="25" spans="1:7" ht="15.75" customHeight="1">
      <c r="A25" s="41">
        <v>19</v>
      </c>
      <c r="B25" s="55">
        <v>804</v>
      </c>
      <c r="C25" s="102" t="s">
        <v>102</v>
      </c>
      <c r="D25" s="57" t="s">
        <v>57</v>
      </c>
      <c r="E25" s="58">
        <v>8110080210</v>
      </c>
      <c r="F25" s="59">
        <v>800</v>
      </c>
      <c r="G25" s="165">
        <v>2934</v>
      </c>
    </row>
    <row r="26" spans="1:7" ht="14.25" customHeight="1">
      <c r="A26" s="98">
        <v>20</v>
      </c>
      <c r="B26" s="55"/>
      <c r="C26" s="102" t="s">
        <v>0</v>
      </c>
      <c r="D26" s="57" t="s">
        <v>57</v>
      </c>
      <c r="E26" s="58">
        <v>8110080210</v>
      </c>
      <c r="F26" s="59">
        <v>850</v>
      </c>
      <c r="G26" s="165">
        <v>2934</v>
      </c>
    </row>
    <row r="27" spans="1:7" ht="16.5" customHeight="1">
      <c r="A27" s="98">
        <v>21</v>
      </c>
      <c r="B27" s="55"/>
      <c r="C27" s="102" t="s">
        <v>172</v>
      </c>
      <c r="D27" s="57" t="s">
        <v>57</v>
      </c>
      <c r="E27" s="58">
        <v>8110080210</v>
      </c>
      <c r="F27" s="59">
        <v>853</v>
      </c>
      <c r="G27" s="165">
        <v>2934</v>
      </c>
    </row>
    <row r="28" spans="1:7" ht="15.75" customHeight="1">
      <c r="A28" s="41">
        <v>29</v>
      </c>
      <c r="B28" s="41">
        <v>804</v>
      </c>
      <c r="C28" s="28" t="s">
        <v>42</v>
      </c>
      <c r="D28" s="48" t="s">
        <v>58</v>
      </c>
      <c r="E28" s="53">
        <v>8110080210</v>
      </c>
      <c r="F28" s="39"/>
      <c r="G28" s="165">
        <v>1000</v>
      </c>
    </row>
    <row r="29" spans="1:7" ht="27" customHeight="1">
      <c r="A29" s="41">
        <v>30</v>
      </c>
      <c r="B29" s="41">
        <v>804</v>
      </c>
      <c r="C29" s="28" t="s">
        <v>97</v>
      </c>
      <c r="D29" s="48" t="s">
        <v>58</v>
      </c>
      <c r="E29" s="53">
        <v>8100000000</v>
      </c>
      <c r="F29" s="39"/>
      <c r="G29" s="165">
        <v>1000</v>
      </c>
    </row>
    <row r="30" spans="1:7" ht="13.5" customHeight="1">
      <c r="A30" s="41">
        <v>31</v>
      </c>
      <c r="B30" s="41">
        <v>804</v>
      </c>
      <c r="C30" s="28" t="s">
        <v>115</v>
      </c>
      <c r="D30" s="48" t="s">
        <v>58</v>
      </c>
      <c r="E30" s="53">
        <v>8110000000</v>
      </c>
      <c r="F30" s="39"/>
      <c r="G30" s="165">
        <v>1000</v>
      </c>
    </row>
    <row r="31" spans="1:7" ht="47.25" customHeight="1">
      <c r="A31" s="41">
        <v>32</v>
      </c>
      <c r="B31" s="41">
        <v>804</v>
      </c>
      <c r="C31" s="28" t="s">
        <v>116</v>
      </c>
      <c r="D31" s="48" t="s">
        <v>58</v>
      </c>
      <c r="E31" s="53">
        <v>8110080050</v>
      </c>
      <c r="F31" s="48"/>
      <c r="G31" s="165">
        <v>1000</v>
      </c>
    </row>
    <row r="32" spans="1:7" ht="14.25" customHeight="1">
      <c r="A32" s="41">
        <v>33</v>
      </c>
      <c r="B32" s="41">
        <v>804</v>
      </c>
      <c r="C32" s="28" t="s">
        <v>102</v>
      </c>
      <c r="D32" s="48" t="s">
        <v>58</v>
      </c>
      <c r="E32" s="53">
        <v>8110080050</v>
      </c>
      <c r="F32" s="48" t="s">
        <v>101</v>
      </c>
      <c r="G32" s="165">
        <v>1000</v>
      </c>
    </row>
    <row r="33" spans="1:7" ht="15" customHeight="1">
      <c r="A33" s="41">
        <v>34</v>
      </c>
      <c r="B33" s="41">
        <v>804</v>
      </c>
      <c r="C33" s="28" t="s">
        <v>104</v>
      </c>
      <c r="D33" s="48" t="s">
        <v>58</v>
      </c>
      <c r="E33" s="53">
        <v>8110080050</v>
      </c>
      <c r="F33" s="48" t="s">
        <v>103</v>
      </c>
      <c r="G33" s="165">
        <v>1000</v>
      </c>
    </row>
    <row r="34" spans="1:7" ht="15.75" customHeight="1">
      <c r="A34" s="41">
        <v>35</v>
      </c>
      <c r="B34" s="41">
        <v>804</v>
      </c>
      <c r="C34" s="60" t="s">
        <v>52</v>
      </c>
      <c r="D34" s="48" t="s">
        <v>59</v>
      </c>
      <c r="E34" s="53"/>
      <c r="F34" s="39"/>
      <c r="G34" s="150">
        <f>G35</f>
        <v>172378</v>
      </c>
    </row>
    <row r="35" spans="1:7" ht="35.25" customHeight="1">
      <c r="A35" s="41">
        <v>36</v>
      </c>
      <c r="B35" s="41"/>
      <c r="C35" s="182" t="s">
        <v>117</v>
      </c>
      <c r="D35" s="48" t="s">
        <v>59</v>
      </c>
      <c r="E35" s="53">
        <v>100000000</v>
      </c>
      <c r="F35" s="39"/>
      <c r="G35" s="165">
        <f>G36</f>
        <v>172378</v>
      </c>
    </row>
    <row r="36" spans="1:7" ht="35.25" customHeight="1">
      <c r="A36" s="181"/>
      <c r="B36" s="181"/>
      <c r="C36" s="182" t="s">
        <v>287</v>
      </c>
      <c r="D36" s="180" t="s">
        <v>59</v>
      </c>
      <c r="E36" s="177">
        <v>110000000</v>
      </c>
      <c r="F36" s="176"/>
      <c r="G36" s="178">
        <f>G37</f>
        <v>172378</v>
      </c>
    </row>
    <row r="37" spans="1:7" ht="75" customHeight="1">
      <c r="A37" s="181"/>
      <c r="B37" s="181"/>
      <c r="C37" s="182" t="s">
        <v>288</v>
      </c>
      <c r="D37" s="180" t="s">
        <v>59</v>
      </c>
      <c r="E37" s="177">
        <v>110083090</v>
      </c>
      <c r="F37" s="176"/>
      <c r="G37" s="178">
        <f>G38</f>
        <v>172378</v>
      </c>
    </row>
    <row r="38" spans="1:7" ht="51.75" customHeight="1">
      <c r="A38" s="181"/>
      <c r="B38" s="181"/>
      <c r="C38" s="182" t="s">
        <v>95</v>
      </c>
      <c r="D38" s="180" t="s">
        <v>59</v>
      </c>
      <c r="E38" s="177">
        <v>110083090</v>
      </c>
      <c r="F38" s="176">
        <v>100</v>
      </c>
      <c r="G38" s="178">
        <f>G39</f>
        <v>172378</v>
      </c>
    </row>
    <row r="39" spans="1:7" ht="30.75" customHeight="1">
      <c r="A39" s="181"/>
      <c r="B39" s="181"/>
      <c r="C39" s="182" t="s">
        <v>96</v>
      </c>
      <c r="D39" s="180" t="s">
        <v>59</v>
      </c>
      <c r="E39" s="177">
        <v>110083090</v>
      </c>
      <c r="F39" s="176">
        <v>120</v>
      </c>
      <c r="G39" s="178">
        <v>172378</v>
      </c>
    </row>
    <row r="40" spans="1:7" ht="16.5" customHeight="1">
      <c r="A40" s="41">
        <v>42</v>
      </c>
      <c r="B40" s="41">
        <v>804</v>
      </c>
      <c r="C40" s="47" t="s">
        <v>43</v>
      </c>
      <c r="D40" s="48" t="s">
        <v>60</v>
      </c>
      <c r="E40" s="61"/>
      <c r="F40" s="49"/>
      <c r="G40" s="165">
        <f>G41</f>
        <v>39457.36</v>
      </c>
    </row>
    <row r="41" spans="1:7" ht="15.75" customHeight="1">
      <c r="A41" s="41">
        <v>43</v>
      </c>
      <c r="B41" s="41">
        <v>804</v>
      </c>
      <c r="C41" s="28" t="s">
        <v>44</v>
      </c>
      <c r="D41" s="48" t="s">
        <v>61</v>
      </c>
      <c r="E41" s="53">
        <v>8100000000</v>
      </c>
      <c r="F41" s="39"/>
      <c r="G41" s="165">
        <f>G42</f>
        <v>39457.36</v>
      </c>
    </row>
    <row r="42" spans="1:7" ht="24">
      <c r="A42" s="41">
        <v>44</v>
      </c>
      <c r="B42" s="41">
        <v>804</v>
      </c>
      <c r="C42" s="28" t="s">
        <v>105</v>
      </c>
      <c r="D42" s="48" t="s">
        <v>61</v>
      </c>
      <c r="E42" s="53">
        <v>8110000000</v>
      </c>
      <c r="F42" s="39"/>
      <c r="G42" s="165">
        <f>G43</f>
        <v>39457.36</v>
      </c>
    </row>
    <row r="43" spans="1:7" ht="54.75" customHeight="1">
      <c r="A43" s="41">
        <v>45</v>
      </c>
      <c r="B43" s="41">
        <v>804</v>
      </c>
      <c r="C43" s="28" t="s">
        <v>106</v>
      </c>
      <c r="D43" s="48" t="s">
        <v>61</v>
      </c>
      <c r="E43" s="53">
        <v>8110051180</v>
      </c>
      <c r="F43" s="39"/>
      <c r="G43" s="165">
        <f>G44+G46</f>
        <v>39457.36</v>
      </c>
    </row>
    <row r="44" spans="1:7" ht="48">
      <c r="A44" s="41">
        <v>46</v>
      </c>
      <c r="B44" s="41">
        <v>804</v>
      </c>
      <c r="C44" s="28" t="s">
        <v>95</v>
      </c>
      <c r="D44" s="48" t="s">
        <v>61</v>
      </c>
      <c r="E44" s="53">
        <v>8110051180</v>
      </c>
      <c r="F44" s="39">
        <v>100</v>
      </c>
      <c r="G44" s="165">
        <f>G45</f>
        <v>24351.81</v>
      </c>
    </row>
    <row r="45" spans="1:7" ht="38.25" customHeight="1">
      <c r="A45" s="41">
        <v>47</v>
      </c>
      <c r="B45" s="41">
        <v>804</v>
      </c>
      <c r="C45" s="28" t="s">
        <v>96</v>
      </c>
      <c r="D45" s="48" t="s">
        <v>61</v>
      </c>
      <c r="E45" s="53">
        <v>8110051180</v>
      </c>
      <c r="F45" s="39">
        <v>120</v>
      </c>
      <c r="G45" s="165">
        <v>24351.81</v>
      </c>
    </row>
    <row r="46" spans="1:7" ht="27.75" customHeight="1">
      <c r="A46" s="109">
        <v>48</v>
      </c>
      <c r="B46" s="109"/>
      <c r="C46" s="110" t="s">
        <v>100</v>
      </c>
      <c r="D46" s="114" t="s">
        <v>61</v>
      </c>
      <c r="E46" s="112">
        <v>8110051180</v>
      </c>
      <c r="F46" s="113">
        <v>240</v>
      </c>
      <c r="G46" s="165">
        <v>15105.55</v>
      </c>
    </row>
    <row r="47" spans="1:7" ht="27.75" customHeight="1">
      <c r="A47" s="98">
        <v>49</v>
      </c>
      <c r="B47" s="98"/>
      <c r="C47" s="101" t="s">
        <v>175</v>
      </c>
      <c r="D47" s="104" t="s">
        <v>173</v>
      </c>
      <c r="E47" s="107"/>
      <c r="F47" s="94"/>
      <c r="G47" s="106">
        <v>6631</v>
      </c>
    </row>
    <row r="48" spans="1:7" ht="27.75" customHeight="1">
      <c r="A48" s="98">
        <v>50</v>
      </c>
      <c r="B48" s="98"/>
      <c r="C48" s="101" t="s">
        <v>170</v>
      </c>
      <c r="D48" s="97" t="s">
        <v>171</v>
      </c>
      <c r="E48" s="95"/>
      <c r="F48" s="96"/>
      <c r="G48" s="165">
        <v>6631</v>
      </c>
    </row>
    <row r="49" spans="1:7" ht="27.75" customHeight="1">
      <c r="A49" s="98">
        <v>51</v>
      </c>
      <c r="B49" s="98"/>
      <c r="C49" s="99" t="s">
        <v>176</v>
      </c>
      <c r="D49" s="97" t="s">
        <v>171</v>
      </c>
      <c r="E49" s="95">
        <v>100000000</v>
      </c>
      <c r="F49" s="96"/>
      <c r="G49" s="165">
        <v>6631</v>
      </c>
    </row>
    <row r="50" spans="1:7" ht="33.75" customHeight="1">
      <c r="A50" s="98">
        <v>52</v>
      </c>
      <c r="B50" s="98"/>
      <c r="C50" s="99" t="s">
        <v>177</v>
      </c>
      <c r="D50" s="97" t="s">
        <v>171</v>
      </c>
      <c r="E50" s="95">
        <v>130000000</v>
      </c>
      <c r="F50" s="96"/>
      <c r="G50" s="165">
        <v>6631</v>
      </c>
    </row>
    <row r="51" spans="1:7" ht="80.25" customHeight="1">
      <c r="A51" s="98">
        <v>53</v>
      </c>
      <c r="B51" s="98"/>
      <c r="C51" s="101" t="s">
        <v>178</v>
      </c>
      <c r="D51" s="97" t="s">
        <v>171</v>
      </c>
      <c r="E51" s="95">
        <v>130074120</v>
      </c>
      <c r="F51" s="96"/>
      <c r="G51" s="165">
        <v>6315</v>
      </c>
    </row>
    <row r="52" spans="1:7" ht="27.75" customHeight="1">
      <c r="A52" s="98">
        <v>54</v>
      </c>
      <c r="B52" s="98"/>
      <c r="C52" s="99" t="s">
        <v>179</v>
      </c>
      <c r="D52" s="97" t="s">
        <v>171</v>
      </c>
      <c r="E52" s="95">
        <v>130074120</v>
      </c>
      <c r="F52" s="96">
        <v>200</v>
      </c>
      <c r="G52" s="165">
        <v>6315</v>
      </c>
    </row>
    <row r="53" spans="1:7" ht="27.75" customHeight="1">
      <c r="A53" s="98">
        <v>55</v>
      </c>
      <c r="B53" s="98"/>
      <c r="C53" s="99" t="s">
        <v>100</v>
      </c>
      <c r="D53" s="97" t="s">
        <v>171</v>
      </c>
      <c r="E53" s="95">
        <v>130074120</v>
      </c>
      <c r="F53" s="96">
        <v>240</v>
      </c>
      <c r="G53" s="165">
        <v>6315</v>
      </c>
    </row>
    <row r="54" spans="1:7" ht="79.5" customHeight="1">
      <c r="A54" s="98">
        <v>56</v>
      </c>
      <c r="B54" s="98"/>
      <c r="C54" s="101" t="s">
        <v>180</v>
      </c>
      <c r="D54" s="97" t="s">
        <v>171</v>
      </c>
      <c r="E54" s="95" t="s">
        <v>174</v>
      </c>
      <c r="F54" s="96"/>
      <c r="G54" s="165">
        <v>316</v>
      </c>
    </row>
    <row r="55" spans="1:7" ht="27.75" customHeight="1">
      <c r="A55" s="98">
        <v>57</v>
      </c>
      <c r="B55" s="98"/>
      <c r="C55" s="99" t="s">
        <v>179</v>
      </c>
      <c r="D55" s="97" t="s">
        <v>171</v>
      </c>
      <c r="E55" s="95" t="s">
        <v>174</v>
      </c>
      <c r="F55" s="96">
        <v>200</v>
      </c>
      <c r="G55" s="165">
        <v>316</v>
      </c>
    </row>
    <row r="56" spans="1:7" ht="27.75" customHeight="1">
      <c r="A56" s="98">
        <v>58</v>
      </c>
      <c r="B56" s="98"/>
      <c r="C56" s="99" t="s">
        <v>100</v>
      </c>
      <c r="D56" s="97" t="s">
        <v>171</v>
      </c>
      <c r="E56" s="95" t="s">
        <v>174</v>
      </c>
      <c r="F56" s="96">
        <v>240</v>
      </c>
      <c r="G56" s="165">
        <v>316</v>
      </c>
    </row>
    <row r="57" spans="1:7" ht="14.25" customHeight="1">
      <c r="A57" s="145">
        <v>59</v>
      </c>
      <c r="B57" s="145">
        <v>804</v>
      </c>
      <c r="C57" s="62" t="s">
        <v>66</v>
      </c>
      <c r="D57" s="149" t="s">
        <v>67</v>
      </c>
      <c r="E57" s="63"/>
      <c r="F57" s="42"/>
      <c r="G57" s="150">
        <f>G59</f>
        <v>118600</v>
      </c>
    </row>
    <row r="58" spans="1:7" ht="14.25" customHeight="1">
      <c r="A58" s="41">
        <v>60</v>
      </c>
      <c r="B58" s="41">
        <v>804</v>
      </c>
      <c r="C58" s="28" t="s">
        <v>78</v>
      </c>
      <c r="D58" s="48" t="s">
        <v>86</v>
      </c>
      <c r="E58" s="53"/>
      <c r="F58" s="39"/>
      <c r="G58" s="165">
        <f>G59</f>
        <v>118600</v>
      </c>
    </row>
    <row r="59" spans="1:7" ht="37.5" customHeight="1">
      <c r="A59" s="41">
        <v>61</v>
      </c>
      <c r="B59" s="41">
        <v>804</v>
      </c>
      <c r="C59" s="28" t="s">
        <v>117</v>
      </c>
      <c r="D59" s="48" t="s">
        <v>86</v>
      </c>
      <c r="E59" s="53">
        <v>100000000</v>
      </c>
      <c r="F59" s="39"/>
      <c r="G59" s="165">
        <f>G60</f>
        <v>118600</v>
      </c>
    </row>
    <row r="60" spans="1:7" ht="27.75" customHeight="1">
      <c r="A60" s="41">
        <v>62</v>
      </c>
      <c r="B60" s="41">
        <v>804</v>
      </c>
      <c r="C60" s="28" t="s">
        <v>119</v>
      </c>
      <c r="D60" s="48" t="s">
        <v>86</v>
      </c>
      <c r="E60" s="53">
        <v>120000000</v>
      </c>
      <c r="F60" s="39"/>
      <c r="G60" s="165">
        <f>G61+G64+G67+G70+G74</f>
        <v>118600</v>
      </c>
    </row>
    <row r="61" spans="1:7" ht="61.5" customHeight="1">
      <c r="A61" s="181"/>
      <c r="B61" s="181"/>
      <c r="C61" s="182" t="s">
        <v>289</v>
      </c>
      <c r="D61" s="180" t="s">
        <v>86</v>
      </c>
      <c r="E61" s="177">
        <v>120074920</v>
      </c>
      <c r="F61" s="176"/>
      <c r="G61" s="178">
        <v>20000</v>
      </c>
    </row>
    <row r="62" spans="1:7" ht="27.75" customHeight="1">
      <c r="A62" s="181"/>
      <c r="B62" s="181"/>
      <c r="C62" s="179" t="s">
        <v>179</v>
      </c>
      <c r="D62" s="180" t="s">
        <v>86</v>
      </c>
      <c r="E62" s="177">
        <v>120074920</v>
      </c>
      <c r="F62" s="176"/>
      <c r="G62" s="178">
        <v>20000</v>
      </c>
    </row>
    <row r="63" spans="1:7" ht="27.75" customHeight="1">
      <c r="A63" s="181"/>
      <c r="B63" s="181"/>
      <c r="C63" s="179" t="s">
        <v>100</v>
      </c>
      <c r="D63" s="180" t="s">
        <v>86</v>
      </c>
      <c r="E63" s="177">
        <v>120074920</v>
      </c>
      <c r="F63" s="176"/>
      <c r="G63" s="178">
        <v>20000</v>
      </c>
    </row>
    <row r="64" spans="1:7" ht="103.5" customHeight="1">
      <c r="A64" s="41">
        <v>63</v>
      </c>
      <c r="B64" s="41"/>
      <c r="C64" s="28" t="s">
        <v>120</v>
      </c>
      <c r="D64" s="48" t="s">
        <v>86</v>
      </c>
      <c r="E64" s="53">
        <v>120075080</v>
      </c>
      <c r="F64" s="39"/>
      <c r="G64" s="165">
        <v>55000</v>
      </c>
    </row>
    <row r="65" spans="1:7" ht="22.5" customHeight="1">
      <c r="A65" s="41">
        <v>64</v>
      </c>
      <c r="B65" s="41"/>
      <c r="C65" s="28" t="s">
        <v>99</v>
      </c>
      <c r="D65" s="48" t="s">
        <v>86</v>
      </c>
      <c r="E65" s="53">
        <v>120075080</v>
      </c>
      <c r="F65" s="39">
        <v>200</v>
      </c>
      <c r="G65" s="165">
        <v>55000</v>
      </c>
    </row>
    <row r="66" spans="1:7" ht="23.25" customHeight="1">
      <c r="A66" s="41">
        <v>65</v>
      </c>
      <c r="B66" s="41"/>
      <c r="C66" s="28" t="s">
        <v>100</v>
      </c>
      <c r="D66" s="48" t="s">
        <v>86</v>
      </c>
      <c r="E66" s="53">
        <v>120075080</v>
      </c>
      <c r="F66" s="39">
        <v>240</v>
      </c>
      <c r="G66" s="165">
        <v>55000</v>
      </c>
    </row>
    <row r="67" spans="1:7" ht="58.5" customHeight="1">
      <c r="A67" s="41">
        <v>66</v>
      </c>
      <c r="B67" s="41"/>
      <c r="C67" s="28" t="s">
        <v>121</v>
      </c>
      <c r="D67" s="48" t="s">
        <v>86</v>
      </c>
      <c r="E67" s="64">
        <v>120081090</v>
      </c>
      <c r="F67" s="41"/>
      <c r="G67" s="165">
        <v>38600</v>
      </c>
    </row>
    <row r="68" spans="1:7" ht="25.5" customHeight="1">
      <c r="A68" s="41">
        <v>67</v>
      </c>
      <c r="B68" s="41"/>
      <c r="C68" s="28" t="s">
        <v>99</v>
      </c>
      <c r="D68" s="48" t="s">
        <v>86</v>
      </c>
      <c r="E68" s="64">
        <v>120081090</v>
      </c>
      <c r="F68" s="41">
        <v>200</v>
      </c>
      <c r="G68" s="165">
        <v>38600</v>
      </c>
    </row>
    <row r="69" spans="1:7" ht="25.5" customHeight="1">
      <c r="A69" s="41">
        <v>68</v>
      </c>
      <c r="B69" s="41"/>
      <c r="C69" s="28" t="s">
        <v>100</v>
      </c>
      <c r="D69" s="48" t="s">
        <v>86</v>
      </c>
      <c r="E69" s="64">
        <v>120081090</v>
      </c>
      <c r="F69" s="41">
        <v>240</v>
      </c>
      <c r="G69" s="165">
        <v>38600</v>
      </c>
    </row>
    <row r="70" spans="1:7" ht="80.25" customHeight="1">
      <c r="A70" s="181"/>
      <c r="B70" s="181"/>
      <c r="C70" s="182" t="s">
        <v>292</v>
      </c>
      <c r="D70" s="180" t="s">
        <v>86</v>
      </c>
      <c r="E70" s="64" t="s">
        <v>291</v>
      </c>
      <c r="F70" s="181"/>
      <c r="G70" s="178">
        <v>4400</v>
      </c>
    </row>
    <row r="71" spans="1:7" ht="25.5" customHeight="1">
      <c r="A71" s="181"/>
      <c r="B71" s="181"/>
      <c r="C71" s="182" t="s">
        <v>179</v>
      </c>
      <c r="D71" s="180" t="s">
        <v>86</v>
      </c>
      <c r="E71" s="64" t="s">
        <v>291</v>
      </c>
      <c r="F71" s="181"/>
      <c r="G71" s="178">
        <v>4400</v>
      </c>
    </row>
    <row r="72" spans="1:7" ht="25.5" customHeight="1">
      <c r="A72" s="181"/>
      <c r="B72" s="181"/>
      <c r="C72" s="182" t="s">
        <v>100</v>
      </c>
      <c r="D72" s="180" t="s">
        <v>86</v>
      </c>
      <c r="E72" s="64" t="s">
        <v>291</v>
      </c>
      <c r="F72" s="181">
        <v>200</v>
      </c>
      <c r="G72" s="178">
        <v>4400</v>
      </c>
    </row>
    <row r="73" spans="1:7" ht="25.5" customHeight="1">
      <c r="A73" s="181"/>
      <c r="B73" s="181"/>
      <c r="C73" s="182" t="s">
        <v>293</v>
      </c>
      <c r="D73" s="180" t="s">
        <v>86</v>
      </c>
      <c r="E73" s="64" t="s">
        <v>291</v>
      </c>
      <c r="F73" s="181">
        <v>240</v>
      </c>
      <c r="G73" s="178">
        <v>4400</v>
      </c>
    </row>
    <row r="74" spans="1:7" ht="108" customHeight="1">
      <c r="A74" s="41">
        <v>69</v>
      </c>
      <c r="B74" s="41"/>
      <c r="C74" s="28" t="s">
        <v>122</v>
      </c>
      <c r="D74" s="48" t="s">
        <v>86</v>
      </c>
      <c r="E74" s="64" t="s">
        <v>254</v>
      </c>
      <c r="F74" s="41"/>
      <c r="G74" s="165">
        <v>600</v>
      </c>
    </row>
    <row r="75" spans="1:7" ht="24" customHeight="1">
      <c r="A75" s="41">
        <v>70</v>
      </c>
      <c r="B75" s="41"/>
      <c r="C75" s="28" t="s">
        <v>99</v>
      </c>
      <c r="D75" s="48" t="s">
        <v>86</v>
      </c>
      <c r="E75" s="64" t="s">
        <v>254</v>
      </c>
      <c r="F75" s="41">
        <v>200</v>
      </c>
      <c r="G75" s="165">
        <v>600</v>
      </c>
    </row>
    <row r="76" spans="1:7" ht="29.25" customHeight="1">
      <c r="A76" s="41">
        <v>71</v>
      </c>
      <c r="B76" s="41"/>
      <c r="C76" s="28" t="s">
        <v>100</v>
      </c>
      <c r="D76" s="48" t="s">
        <v>86</v>
      </c>
      <c r="E76" s="64" t="s">
        <v>254</v>
      </c>
      <c r="F76" s="41">
        <v>240</v>
      </c>
      <c r="G76" s="165">
        <v>600</v>
      </c>
    </row>
    <row r="77" spans="1:7" ht="24.75" customHeight="1">
      <c r="A77" s="41">
        <v>72</v>
      </c>
      <c r="B77" s="41">
        <v>804</v>
      </c>
      <c r="C77" s="62" t="s">
        <v>45</v>
      </c>
      <c r="D77" s="48" t="s">
        <v>62</v>
      </c>
      <c r="E77" s="53"/>
      <c r="F77" s="39"/>
      <c r="G77" s="150">
        <f>G78+G84</f>
        <v>325139</v>
      </c>
    </row>
    <row r="78" spans="1:7" ht="12.75" customHeight="1">
      <c r="A78" s="41">
        <v>73</v>
      </c>
      <c r="B78" s="41">
        <v>804</v>
      </c>
      <c r="C78" s="28" t="s">
        <v>79</v>
      </c>
      <c r="D78" s="48" t="s">
        <v>85</v>
      </c>
      <c r="E78" s="53"/>
      <c r="F78" s="39"/>
      <c r="G78" s="165">
        <v>37609</v>
      </c>
    </row>
    <row r="79" spans="1:7" ht="44.25" customHeight="1">
      <c r="A79" s="41">
        <v>74</v>
      </c>
      <c r="B79" s="41">
        <v>804</v>
      </c>
      <c r="C79" s="28" t="s">
        <v>117</v>
      </c>
      <c r="D79" s="48" t="s">
        <v>85</v>
      </c>
      <c r="E79" s="53">
        <v>100000000</v>
      </c>
      <c r="F79" s="39"/>
      <c r="G79" s="165">
        <v>37609</v>
      </c>
    </row>
    <row r="80" spans="1:7" ht="34.5" customHeight="1">
      <c r="A80" s="41">
        <v>75</v>
      </c>
      <c r="B80" s="41">
        <v>804</v>
      </c>
      <c r="C80" s="28" t="s">
        <v>123</v>
      </c>
      <c r="D80" s="48" t="s">
        <v>85</v>
      </c>
      <c r="E80" s="53">
        <v>110000000</v>
      </c>
      <c r="F80" s="39"/>
      <c r="G80" s="165">
        <v>37609</v>
      </c>
    </row>
    <row r="81" spans="1:7" ht="76.5" customHeight="1">
      <c r="A81" s="41">
        <v>76</v>
      </c>
      <c r="B81" s="41">
        <v>804</v>
      </c>
      <c r="C81" s="28" t="s">
        <v>124</v>
      </c>
      <c r="D81" s="48" t="s">
        <v>85</v>
      </c>
      <c r="E81" s="53">
        <v>110083010</v>
      </c>
      <c r="F81" s="39"/>
      <c r="G81" s="165">
        <v>37609</v>
      </c>
    </row>
    <row r="82" spans="1:7" ht="27" customHeight="1">
      <c r="A82" s="41">
        <v>77</v>
      </c>
      <c r="B82" s="41">
        <v>804</v>
      </c>
      <c r="C82" s="28" t="s">
        <v>99</v>
      </c>
      <c r="D82" s="48" t="s">
        <v>85</v>
      </c>
      <c r="E82" s="53">
        <v>110083010</v>
      </c>
      <c r="F82" s="39">
        <v>200</v>
      </c>
      <c r="G82" s="165">
        <v>37609</v>
      </c>
    </row>
    <row r="83" spans="1:7" ht="26.25" customHeight="1">
      <c r="A83" s="41">
        <v>78</v>
      </c>
      <c r="B83" s="41">
        <v>804</v>
      </c>
      <c r="C83" s="28" t="s">
        <v>100</v>
      </c>
      <c r="D83" s="48" t="s">
        <v>85</v>
      </c>
      <c r="E83" s="53">
        <v>110083010</v>
      </c>
      <c r="F83" s="39">
        <v>240</v>
      </c>
      <c r="G83" s="165">
        <v>37609</v>
      </c>
    </row>
    <row r="84" spans="1:7" ht="15.75" customHeight="1">
      <c r="A84" s="41">
        <v>79</v>
      </c>
      <c r="B84" s="41">
        <v>804</v>
      </c>
      <c r="C84" s="28" t="s">
        <v>46</v>
      </c>
      <c r="D84" s="48" t="s">
        <v>63</v>
      </c>
      <c r="E84" s="53"/>
      <c r="F84" s="39"/>
      <c r="G84" s="165">
        <f>G85</f>
        <v>287530</v>
      </c>
    </row>
    <row r="85" spans="1:7" ht="40.5" customHeight="1">
      <c r="A85" s="41">
        <v>80</v>
      </c>
      <c r="B85" s="41">
        <v>804</v>
      </c>
      <c r="C85" s="28" t="s">
        <v>117</v>
      </c>
      <c r="D85" s="48" t="s">
        <v>63</v>
      </c>
      <c r="E85" s="53">
        <v>100000000</v>
      </c>
      <c r="F85" s="39"/>
      <c r="G85" s="165">
        <f>G86</f>
        <v>287530</v>
      </c>
    </row>
    <row r="86" spans="1:7" ht="25.5" customHeight="1">
      <c r="A86" s="41">
        <v>81</v>
      </c>
      <c r="B86" s="41">
        <v>804</v>
      </c>
      <c r="C86" s="28" t="s">
        <v>142</v>
      </c>
      <c r="D86" s="48" t="s">
        <v>63</v>
      </c>
      <c r="E86" s="53">
        <v>110000000</v>
      </c>
      <c r="F86" s="39"/>
      <c r="G86" s="165">
        <f>G87</f>
        <v>287530</v>
      </c>
    </row>
    <row r="87" spans="1:7" ht="27" customHeight="1">
      <c r="A87" s="41">
        <v>82</v>
      </c>
      <c r="B87" s="41">
        <v>804</v>
      </c>
      <c r="C87" s="28" t="s">
        <v>147</v>
      </c>
      <c r="D87" s="48" t="s">
        <v>63</v>
      </c>
      <c r="E87" s="53">
        <v>110081010</v>
      </c>
      <c r="F87" s="39"/>
      <c r="G87" s="165">
        <f>G88</f>
        <v>287530</v>
      </c>
    </row>
    <row r="88" spans="1:7" ht="23.25" customHeight="1">
      <c r="A88" s="41">
        <v>83</v>
      </c>
      <c r="B88" s="41">
        <v>804</v>
      </c>
      <c r="C88" s="28" t="s">
        <v>99</v>
      </c>
      <c r="D88" s="48" t="s">
        <v>63</v>
      </c>
      <c r="E88" s="53">
        <v>110081010</v>
      </c>
      <c r="F88" s="39">
        <v>200</v>
      </c>
      <c r="G88" s="165">
        <f>G89</f>
        <v>287530</v>
      </c>
    </row>
    <row r="89" spans="1:7" ht="11.25" customHeight="1">
      <c r="A89" s="41">
        <v>84</v>
      </c>
      <c r="B89" s="41">
        <v>804</v>
      </c>
      <c r="C89" s="28" t="s">
        <v>100</v>
      </c>
      <c r="D89" s="48" t="s">
        <v>63</v>
      </c>
      <c r="E89" s="53">
        <v>110081010</v>
      </c>
      <c r="F89" s="39">
        <v>240</v>
      </c>
      <c r="G89" s="165">
        <v>287530</v>
      </c>
    </row>
    <row r="90" spans="1:7" ht="17.25" customHeight="1">
      <c r="A90" s="41">
        <v>85</v>
      </c>
      <c r="B90" s="41"/>
      <c r="C90" s="28" t="s">
        <v>112</v>
      </c>
      <c r="D90" s="48" t="s">
        <v>110</v>
      </c>
      <c r="E90" s="53"/>
      <c r="F90" s="39"/>
      <c r="G90" s="165">
        <f>G91</f>
        <v>1943487</v>
      </c>
    </row>
    <row r="91" spans="1:7" ht="26.25" customHeight="1">
      <c r="A91" s="41">
        <v>86</v>
      </c>
      <c r="B91" s="41"/>
      <c r="C91" s="28" t="s">
        <v>125</v>
      </c>
      <c r="D91" s="48" t="s">
        <v>111</v>
      </c>
      <c r="E91" s="53">
        <v>220000000</v>
      </c>
      <c r="F91" s="39"/>
      <c r="G91" s="165">
        <f>G92</f>
        <v>1943487</v>
      </c>
    </row>
    <row r="92" spans="1:7" ht="16.5" customHeight="1">
      <c r="A92" s="41">
        <v>87</v>
      </c>
      <c r="B92" s="41"/>
      <c r="C92" s="28" t="s">
        <v>126</v>
      </c>
      <c r="D92" s="48" t="s">
        <v>111</v>
      </c>
      <c r="E92" s="53">
        <v>220000000</v>
      </c>
      <c r="F92" s="39"/>
      <c r="G92" s="165">
        <v>1943487</v>
      </c>
    </row>
    <row r="93" spans="1:7" ht="51" customHeight="1">
      <c r="A93" s="191">
        <v>88</v>
      </c>
      <c r="B93" s="191"/>
      <c r="C93" s="189" t="s">
        <v>315</v>
      </c>
      <c r="D93" s="190" t="s">
        <v>111</v>
      </c>
      <c r="E93" s="187">
        <v>220076410</v>
      </c>
      <c r="F93" s="186"/>
      <c r="G93" s="188">
        <v>595000</v>
      </c>
    </row>
    <row r="94" spans="1:7" ht="24.75" customHeight="1">
      <c r="A94" s="191">
        <v>89</v>
      </c>
      <c r="B94" s="191"/>
      <c r="C94" s="189" t="s">
        <v>179</v>
      </c>
      <c r="D94" s="190" t="s">
        <v>111</v>
      </c>
      <c r="E94" s="187">
        <v>220076410</v>
      </c>
      <c r="F94" s="186"/>
      <c r="G94" s="188">
        <v>595000</v>
      </c>
    </row>
    <row r="95" spans="1:7" ht="27" customHeight="1">
      <c r="A95" s="191">
        <v>90</v>
      </c>
      <c r="B95" s="191"/>
      <c r="C95" s="189" t="s">
        <v>100</v>
      </c>
      <c r="D95" s="190" t="s">
        <v>111</v>
      </c>
      <c r="E95" s="187">
        <v>220076410</v>
      </c>
      <c r="F95" s="186">
        <v>200</v>
      </c>
      <c r="G95" s="188">
        <v>595000</v>
      </c>
    </row>
    <row r="96" spans="1:7" ht="16.5" customHeight="1">
      <c r="A96" s="191">
        <v>91</v>
      </c>
      <c r="B96" s="191"/>
      <c r="C96" s="189" t="s">
        <v>293</v>
      </c>
      <c r="D96" s="190" t="s">
        <v>111</v>
      </c>
      <c r="E96" s="187">
        <v>220076410</v>
      </c>
      <c r="F96" s="186">
        <v>240</v>
      </c>
      <c r="G96" s="188">
        <v>595000</v>
      </c>
    </row>
    <row r="97" spans="1:7" ht="49.5" customHeight="1">
      <c r="A97" s="41">
        <v>92</v>
      </c>
      <c r="B97" s="41"/>
      <c r="C97" s="28" t="s">
        <v>127</v>
      </c>
      <c r="D97" s="48" t="s">
        <v>111</v>
      </c>
      <c r="E97" s="53">
        <v>220082060</v>
      </c>
      <c r="F97" s="39"/>
      <c r="G97" s="165">
        <f>G98</f>
        <v>729897</v>
      </c>
    </row>
    <row r="98" spans="1:7" ht="15" customHeight="1">
      <c r="A98" s="41">
        <v>96</v>
      </c>
      <c r="B98" s="41"/>
      <c r="C98" s="28" t="s">
        <v>7</v>
      </c>
      <c r="D98" s="48" t="s">
        <v>111</v>
      </c>
      <c r="E98" s="53">
        <v>220082060</v>
      </c>
      <c r="F98" s="39">
        <v>500</v>
      </c>
      <c r="G98" s="165">
        <f>G99</f>
        <v>729897</v>
      </c>
    </row>
    <row r="99" spans="1:7" ht="15" customHeight="1">
      <c r="A99" s="41">
        <v>94</v>
      </c>
      <c r="B99" s="41"/>
      <c r="C99" s="28" t="s">
        <v>9</v>
      </c>
      <c r="D99" s="48" t="s">
        <v>111</v>
      </c>
      <c r="E99" s="53">
        <v>220082060</v>
      </c>
      <c r="F99" s="39">
        <v>540</v>
      </c>
      <c r="G99" s="165">
        <v>729897</v>
      </c>
    </row>
    <row r="100" spans="1:7" ht="63" customHeight="1">
      <c r="A100" s="191">
        <v>95</v>
      </c>
      <c r="B100" s="191"/>
      <c r="C100" s="189" t="s">
        <v>317</v>
      </c>
      <c r="D100" s="190" t="s">
        <v>111</v>
      </c>
      <c r="E100" s="187" t="s">
        <v>316</v>
      </c>
      <c r="F100" s="186"/>
      <c r="G100" s="188">
        <v>233150</v>
      </c>
    </row>
    <row r="101" spans="1:7" ht="24" customHeight="1">
      <c r="A101" s="191">
        <v>96</v>
      </c>
      <c r="B101" s="191"/>
      <c r="C101" s="189" t="s">
        <v>179</v>
      </c>
      <c r="D101" s="190" t="s">
        <v>111</v>
      </c>
      <c r="E101" s="187" t="s">
        <v>316</v>
      </c>
      <c r="F101" s="186"/>
      <c r="G101" s="188">
        <v>233150</v>
      </c>
    </row>
    <row r="102" spans="1:7" ht="24" customHeight="1">
      <c r="A102" s="191">
        <v>97</v>
      </c>
      <c r="B102" s="191"/>
      <c r="C102" s="192" t="s">
        <v>100</v>
      </c>
      <c r="D102" s="190" t="s">
        <v>111</v>
      </c>
      <c r="E102" s="187" t="s">
        <v>316</v>
      </c>
      <c r="F102" s="186">
        <v>200</v>
      </c>
      <c r="G102" s="188">
        <v>233150</v>
      </c>
    </row>
    <row r="103" spans="1:7" ht="15" customHeight="1">
      <c r="A103" s="191">
        <v>98</v>
      </c>
      <c r="B103" s="191"/>
      <c r="C103" s="189" t="s">
        <v>293</v>
      </c>
      <c r="D103" s="190" t="s">
        <v>111</v>
      </c>
      <c r="E103" s="187" t="s">
        <v>316</v>
      </c>
      <c r="F103" s="186">
        <v>240</v>
      </c>
      <c r="G103" s="188">
        <v>233150</v>
      </c>
    </row>
    <row r="104" spans="1:7" ht="15" customHeight="1">
      <c r="A104" s="164">
        <v>99</v>
      </c>
      <c r="B104" s="164"/>
      <c r="C104" s="162" t="s">
        <v>260</v>
      </c>
      <c r="D104" s="163" t="s">
        <v>266</v>
      </c>
      <c r="E104" s="161">
        <v>100000000</v>
      </c>
      <c r="F104" s="160"/>
      <c r="G104" s="165">
        <f aca="true" t="shared" si="0" ref="G104:G109">G105</f>
        <v>44799.55</v>
      </c>
    </row>
    <row r="105" spans="1:7" ht="15" customHeight="1">
      <c r="A105" s="164">
        <v>100</v>
      </c>
      <c r="B105" s="164"/>
      <c r="C105" s="162" t="s">
        <v>261</v>
      </c>
      <c r="D105" s="163" t="s">
        <v>265</v>
      </c>
      <c r="E105" s="161">
        <v>140000000</v>
      </c>
      <c r="F105" s="160"/>
      <c r="G105" s="165">
        <f t="shared" si="0"/>
        <v>44799.55</v>
      </c>
    </row>
    <row r="106" spans="1:7" ht="41.25" customHeight="1">
      <c r="A106" s="164">
        <v>101</v>
      </c>
      <c r="B106" s="164"/>
      <c r="C106" s="162" t="s">
        <v>262</v>
      </c>
      <c r="D106" s="163" t="s">
        <v>265</v>
      </c>
      <c r="E106" s="161">
        <v>140082110</v>
      </c>
      <c r="F106" s="160"/>
      <c r="G106" s="165">
        <f t="shared" si="0"/>
        <v>44799.55</v>
      </c>
    </row>
    <row r="107" spans="1:7" ht="29.25" customHeight="1">
      <c r="A107" s="164">
        <v>102</v>
      </c>
      <c r="B107" s="164"/>
      <c r="C107" s="162" t="s">
        <v>263</v>
      </c>
      <c r="D107" s="163" t="s">
        <v>265</v>
      </c>
      <c r="E107" s="161">
        <v>140082110</v>
      </c>
      <c r="F107" s="160"/>
      <c r="G107" s="165">
        <f t="shared" si="0"/>
        <v>44799.55</v>
      </c>
    </row>
    <row r="108" spans="1:7" ht="138.75" customHeight="1">
      <c r="A108" s="164">
        <v>103</v>
      </c>
      <c r="B108" s="164"/>
      <c r="C108" s="162" t="s">
        <v>264</v>
      </c>
      <c r="D108" s="163" t="s">
        <v>265</v>
      </c>
      <c r="E108" s="161">
        <v>140082110</v>
      </c>
      <c r="F108" s="160"/>
      <c r="G108" s="165">
        <f t="shared" si="0"/>
        <v>44799.55</v>
      </c>
    </row>
    <row r="109" spans="1:7" ht="15" customHeight="1">
      <c r="A109" s="164">
        <v>104</v>
      </c>
      <c r="B109" s="164"/>
      <c r="C109" s="162" t="s">
        <v>7</v>
      </c>
      <c r="D109" s="163" t="s">
        <v>265</v>
      </c>
      <c r="E109" s="161">
        <v>140082110</v>
      </c>
      <c r="F109" s="160">
        <v>500</v>
      </c>
      <c r="G109" s="165">
        <f t="shared" si="0"/>
        <v>44799.55</v>
      </c>
    </row>
    <row r="110" spans="1:7" ht="15" customHeight="1">
      <c r="A110" s="164">
        <v>105</v>
      </c>
      <c r="B110" s="164"/>
      <c r="C110" s="162" t="s">
        <v>9</v>
      </c>
      <c r="D110" s="163" t="s">
        <v>265</v>
      </c>
      <c r="E110" s="161">
        <v>140082110</v>
      </c>
      <c r="F110" s="160">
        <v>540</v>
      </c>
      <c r="G110" s="165">
        <v>44799.55</v>
      </c>
    </row>
    <row r="111" spans="1:7" ht="25.5" customHeight="1">
      <c r="A111" s="41">
        <v>106</v>
      </c>
      <c r="B111" s="41">
        <v>85</v>
      </c>
      <c r="C111" s="28" t="s">
        <v>91</v>
      </c>
      <c r="D111" s="48" t="s">
        <v>14</v>
      </c>
      <c r="E111" s="53"/>
      <c r="F111" s="48"/>
      <c r="G111" s="165">
        <f aca="true" t="shared" si="1" ref="G111:G116">G112</f>
        <v>13417</v>
      </c>
    </row>
    <row r="112" spans="1:7" ht="20.25" customHeight="1">
      <c r="A112" s="41">
        <v>107</v>
      </c>
      <c r="B112" s="41">
        <v>86</v>
      </c>
      <c r="C112" s="28" t="s">
        <v>6</v>
      </c>
      <c r="D112" s="48" t="s">
        <v>15</v>
      </c>
      <c r="E112" s="53"/>
      <c r="F112" s="48"/>
      <c r="G112" s="165">
        <f t="shared" si="1"/>
        <v>13417</v>
      </c>
    </row>
    <row r="113" spans="1:7" ht="22.5" customHeight="1">
      <c r="A113" s="41">
        <v>108</v>
      </c>
      <c r="B113" s="41"/>
      <c r="C113" s="28" t="s">
        <v>97</v>
      </c>
      <c r="D113" s="48" t="s">
        <v>15</v>
      </c>
      <c r="E113" s="53">
        <v>8100000000</v>
      </c>
      <c r="F113" s="48"/>
      <c r="G113" s="165">
        <f t="shared" si="1"/>
        <v>13417</v>
      </c>
    </row>
    <row r="114" spans="1:7" ht="13.5" customHeight="1">
      <c r="A114" s="41">
        <v>109</v>
      </c>
      <c r="B114" s="41"/>
      <c r="C114" s="28" t="s">
        <v>115</v>
      </c>
      <c r="D114" s="48" t="s">
        <v>15</v>
      </c>
      <c r="E114" s="53">
        <v>8110000000</v>
      </c>
      <c r="F114" s="48"/>
      <c r="G114" s="165">
        <f t="shared" si="1"/>
        <v>13417</v>
      </c>
    </row>
    <row r="115" spans="1:7" ht="85.5" customHeight="1">
      <c r="A115" s="41">
        <v>110</v>
      </c>
      <c r="B115" s="41"/>
      <c r="C115" s="56" t="s">
        <v>72</v>
      </c>
      <c r="D115" s="48" t="s">
        <v>15</v>
      </c>
      <c r="E115" s="53">
        <v>8110082080</v>
      </c>
      <c r="F115" s="48"/>
      <c r="G115" s="165">
        <f t="shared" si="1"/>
        <v>13417</v>
      </c>
    </row>
    <row r="116" spans="1:7" ht="11.25" customHeight="1">
      <c r="A116" s="41">
        <v>111</v>
      </c>
      <c r="B116" s="41"/>
      <c r="C116" s="28" t="s">
        <v>7</v>
      </c>
      <c r="D116" s="48" t="s">
        <v>15</v>
      </c>
      <c r="E116" s="53">
        <v>8110082080</v>
      </c>
      <c r="F116" s="48" t="s">
        <v>5</v>
      </c>
      <c r="G116" s="165">
        <f t="shared" si="1"/>
        <v>13417</v>
      </c>
    </row>
    <row r="117" spans="1:7" ht="10.5" customHeight="1">
      <c r="A117" s="41">
        <v>112</v>
      </c>
      <c r="B117" s="41"/>
      <c r="C117" s="28" t="s">
        <v>9</v>
      </c>
      <c r="D117" s="48" t="s">
        <v>15</v>
      </c>
      <c r="E117" s="53">
        <v>8110082080</v>
      </c>
      <c r="F117" s="48" t="s">
        <v>8</v>
      </c>
      <c r="G117" s="165">
        <v>13417</v>
      </c>
    </row>
    <row r="118" spans="1:7" ht="90.75" customHeight="1">
      <c r="A118" s="41">
        <v>113</v>
      </c>
      <c r="B118" s="41"/>
      <c r="C118" s="28" t="s">
        <v>73</v>
      </c>
      <c r="D118" s="48" t="s">
        <v>15</v>
      </c>
      <c r="E118" s="53">
        <v>8110082090</v>
      </c>
      <c r="F118" s="48"/>
      <c r="G118" s="165">
        <f>G119</f>
        <v>13417</v>
      </c>
    </row>
    <row r="119" spans="1:7" ht="12.75">
      <c r="A119" s="41">
        <v>114</v>
      </c>
      <c r="B119" s="41"/>
      <c r="C119" s="28" t="s">
        <v>7</v>
      </c>
      <c r="D119" s="48" t="s">
        <v>15</v>
      </c>
      <c r="E119" s="53">
        <v>8110082090</v>
      </c>
      <c r="F119" s="48" t="s">
        <v>5</v>
      </c>
      <c r="G119" s="165">
        <f>G120</f>
        <v>13417</v>
      </c>
    </row>
    <row r="120" spans="1:7" ht="15.75" customHeight="1">
      <c r="A120" s="41">
        <v>115</v>
      </c>
      <c r="B120" s="41"/>
      <c r="C120" s="28" t="s">
        <v>9</v>
      </c>
      <c r="D120" s="48" t="s">
        <v>15</v>
      </c>
      <c r="E120" s="53">
        <v>8110082090</v>
      </c>
      <c r="F120" s="48" t="s">
        <v>8</v>
      </c>
      <c r="G120" s="165">
        <v>13417</v>
      </c>
    </row>
    <row r="121" spans="1:7" ht="15" customHeight="1">
      <c r="A121" s="42">
        <v>116</v>
      </c>
      <c r="B121" s="42"/>
      <c r="C121" s="62" t="s">
        <v>31</v>
      </c>
      <c r="D121" s="69"/>
      <c r="E121" s="69"/>
      <c r="F121" s="69"/>
      <c r="G121" s="44">
        <v>5298574.1</v>
      </c>
    </row>
  </sheetData>
  <sheetProtection/>
  <mergeCells count="13">
    <mergeCell ref="D1:G1"/>
    <mergeCell ref="E4:G4"/>
    <mergeCell ref="E2:G3"/>
    <mergeCell ref="E20:E21"/>
    <mergeCell ref="F20:F21"/>
    <mergeCell ref="G20:G21"/>
    <mergeCell ref="D9:F9"/>
    <mergeCell ref="C20:C21"/>
    <mergeCell ref="D20:D21"/>
    <mergeCell ref="A6:E6"/>
    <mergeCell ref="A20:A21"/>
    <mergeCell ref="B20:B21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1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140625" style="72" customWidth="1"/>
    <col min="2" max="2" width="72.140625" style="72" bestFit="1" customWidth="1"/>
    <col min="3" max="3" width="11.28125" style="72" customWidth="1"/>
    <col min="4" max="4" width="5.00390625" style="72" customWidth="1"/>
    <col min="5" max="5" width="6.140625" style="72" customWidth="1"/>
    <col min="6" max="6" width="10.00390625" style="72" bestFit="1" customWidth="1"/>
    <col min="7" max="16384" width="9.140625" style="72" customWidth="1"/>
  </cols>
  <sheetData>
    <row r="1" spans="1:7" ht="12.75">
      <c r="A1" s="33"/>
      <c r="B1" s="35" t="s">
        <v>148</v>
      </c>
      <c r="C1" s="241" t="s">
        <v>168</v>
      </c>
      <c r="D1" s="241"/>
      <c r="E1" s="241"/>
      <c r="F1" s="241"/>
      <c r="G1" s="76"/>
    </row>
    <row r="2" spans="1:7" ht="12.75">
      <c r="A2" s="33"/>
      <c r="B2" s="35" t="s">
        <v>149</v>
      </c>
      <c r="C2" s="241" t="s">
        <v>167</v>
      </c>
      <c r="D2" s="241"/>
      <c r="E2" s="241"/>
      <c r="F2" s="241"/>
      <c r="G2" s="76"/>
    </row>
    <row r="3" spans="1:7" ht="12.75">
      <c r="A3" s="33"/>
      <c r="B3" s="241" t="s">
        <v>332</v>
      </c>
      <c r="C3" s="241"/>
      <c r="D3" s="241"/>
      <c r="E3" s="241"/>
      <c r="F3" s="241"/>
      <c r="G3" s="76"/>
    </row>
    <row r="4" spans="1:7" ht="35.25" customHeight="1">
      <c r="A4" s="33"/>
      <c r="B4" s="35"/>
      <c r="C4" s="248" t="s">
        <v>181</v>
      </c>
      <c r="D4" s="255"/>
      <c r="E4" s="255"/>
      <c r="F4" s="255"/>
      <c r="G4" s="76"/>
    </row>
    <row r="5" spans="1:7" ht="1.5" customHeight="1">
      <c r="A5" s="33"/>
      <c r="B5" s="252"/>
      <c r="C5" s="252"/>
      <c r="D5" s="252"/>
      <c r="E5" s="252"/>
      <c r="F5" s="252"/>
      <c r="G5" s="252"/>
    </row>
    <row r="6" spans="1:7" ht="12.75" hidden="1">
      <c r="A6" s="33"/>
      <c r="B6" s="252"/>
      <c r="C6" s="252"/>
      <c r="D6" s="252"/>
      <c r="E6" s="252"/>
      <c r="F6" s="252"/>
      <c r="G6" s="252"/>
    </row>
    <row r="7" spans="1:7" ht="12.75" hidden="1">
      <c r="A7" s="33"/>
      <c r="B7" s="33"/>
      <c r="C7" s="33"/>
      <c r="D7" s="33"/>
      <c r="E7" s="33"/>
      <c r="F7" s="33"/>
      <c r="G7" s="33"/>
    </row>
    <row r="8" spans="1:7" ht="39" customHeight="1">
      <c r="A8" s="256" t="s">
        <v>300</v>
      </c>
      <c r="B8" s="256"/>
      <c r="C8" s="256"/>
      <c r="D8" s="256"/>
      <c r="E8" s="256"/>
      <c r="F8" s="256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257" t="s">
        <v>37</v>
      </c>
      <c r="B10" s="257" t="s">
        <v>10</v>
      </c>
      <c r="C10" s="257" t="s">
        <v>11</v>
      </c>
      <c r="D10" s="257" t="s">
        <v>12</v>
      </c>
      <c r="E10" s="257" t="s">
        <v>150</v>
      </c>
      <c r="F10" s="257" t="s">
        <v>13</v>
      </c>
      <c r="G10" s="33"/>
    </row>
    <row r="11" spans="1:7" ht="12.75">
      <c r="A11" s="257"/>
      <c r="B11" s="257"/>
      <c r="C11" s="257"/>
      <c r="D11" s="257"/>
      <c r="E11" s="257"/>
      <c r="F11" s="257"/>
      <c r="G11" s="33"/>
    </row>
    <row r="12" spans="1:7" ht="12.75">
      <c r="A12" s="77"/>
      <c r="B12" s="77">
        <v>1</v>
      </c>
      <c r="C12" s="77">
        <v>2</v>
      </c>
      <c r="D12" s="78">
        <v>3</v>
      </c>
      <c r="E12" s="78">
        <v>4</v>
      </c>
      <c r="F12" s="78">
        <v>5</v>
      </c>
      <c r="G12" s="33"/>
    </row>
    <row r="13" spans="1:7" ht="26.25" customHeight="1">
      <c r="A13" s="77">
        <v>1</v>
      </c>
      <c r="B13" s="79" t="s">
        <v>151</v>
      </c>
      <c r="C13" s="80">
        <v>100000000</v>
      </c>
      <c r="D13" s="81"/>
      <c r="E13" s="82"/>
      <c r="F13" s="44">
        <f>F15+F20+F25+F35+F44+F75+F30</f>
        <v>1031132.55</v>
      </c>
      <c r="G13" s="46"/>
    </row>
    <row r="14" spans="1:7" ht="19.5" customHeight="1">
      <c r="A14" s="77">
        <v>2</v>
      </c>
      <c r="B14" s="83" t="s">
        <v>123</v>
      </c>
      <c r="C14" s="80">
        <v>110000000</v>
      </c>
      <c r="D14" s="84"/>
      <c r="E14" s="82"/>
      <c r="F14" s="44">
        <f>F20+F25+F30</f>
        <v>497517</v>
      </c>
      <c r="G14" s="46"/>
    </row>
    <row r="15" spans="1:7" ht="39" customHeight="1">
      <c r="A15" s="77">
        <v>3</v>
      </c>
      <c r="B15" s="28" t="s">
        <v>152</v>
      </c>
      <c r="C15" s="85">
        <v>110083010</v>
      </c>
      <c r="D15" s="81"/>
      <c r="E15" s="82"/>
      <c r="F15" s="44">
        <v>315216</v>
      </c>
      <c r="G15" s="46"/>
    </row>
    <row r="16" spans="1:7" ht="20.25" customHeight="1">
      <c r="A16" s="77">
        <v>4</v>
      </c>
      <c r="B16" s="86" t="s">
        <v>99</v>
      </c>
      <c r="C16" s="85">
        <v>110083010</v>
      </c>
      <c r="D16" s="77">
        <v>200</v>
      </c>
      <c r="E16" s="87"/>
      <c r="F16" s="90">
        <v>287530</v>
      </c>
      <c r="G16" s="33"/>
    </row>
    <row r="17" spans="1:7" ht="11.25" customHeight="1">
      <c r="A17" s="77">
        <v>5</v>
      </c>
      <c r="B17" s="86" t="s">
        <v>100</v>
      </c>
      <c r="C17" s="85">
        <v>110083010</v>
      </c>
      <c r="D17" s="77">
        <v>240</v>
      </c>
      <c r="E17" s="87"/>
      <c r="F17" s="90">
        <v>287530</v>
      </c>
      <c r="G17" s="33"/>
    </row>
    <row r="18" spans="1:7" ht="15.75" customHeight="1">
      <c r="A18" s="77">
        <v>6</v>
      </c>
      <c r="B18" s="86" t="s">
        <v>153</v>
      </c>
      <c r="C18" s="85">
        <v>110083010</v>
      </c>
      <c r="D18" s="77">
        <v>240</v>
      </c>
      <c r="E18" s="87" t="s">
        <v>62</v>
      </c>
      <c r="F18" s="90">
        <v>287530</v>
      </c>
      <c r="G18" s="33"/>
    </row>
    <row r="19" spans="1:7" ht="15.75" customHeight="1">
      <c r="A19" s="77">
        <v>7</v>
      </c>
      <c r="B19" s="62" t="s">
        <v>46</v>
      </c>
      <c r="C19" s="85">
        <v>110083010</v>
      </c>
      <c r="D19" s="77">
        <v>240</v>
      </c>
      <c r="E19" s="87" t="s">
        <v>85</v>
      </c>
      <c r="F19" s="90">
        <v>37609</v>
      </c>
      <c r="G19" s="33"/>
    </row>
    <row r="20" spans="1:7" ht="47.25" customHeight="1">
      <c r="A20" s="77">
        <v>8</v>
      </c>
      <c r="B20" s="62" t="s">
        <v>154</v>
      </c>
      <c r="C20" s="80">
        <v>110081040</v>
      </c>
      <c r="D20" s="81"/>
      <c r="E20" s="82"/>
      <c r="F20" s="44">
        <f>F21</f>
        <v>287530</v>
      </c>
      <c r="G20" s="46"/>
    </row>
    <row r="21" spans="1:7" ht="15.75" customHeight="1">
      <c r="A21" s="77">
        <v>9</v>
      </c>
      <c r="B21" s="88" t="s">
        <v>99</v>
      </c>
      <c r="C21" s="85">
        <v>110081040</v>
      </c>
      <c r="D21" s="77">
        <v>200</v>
      </c>
      <c r="E21" s="87"/>
      <c r="F21" s="90">
        <f>F22</f>
        <v>287530</v>
      </c>
      <c r="G21" s="33"/>
    </row>
    <row r="22" spans="1:7" ht="15.75" customHeight="1">
      <c r="A22" s="77">
        <v>10</v>
      </c>
      <c r="B22" s="88" t="s">
        <v>100</v>
      </c>
      <c r="C22" s="85">
        <v>110081040</v>
      </c>
      <c r="D22" s="77">
        <v>240</v>
      </c>
      <c r="E22" s="87"/>
      <c r="F22" s="90">
        <f>F23</f>
        <v>287530</v>
      </c>
      <c r="G22" s="33"/>
    </row>
    <row r="23" spans="1:7" ht="12" customHeight="1">
      <c r="A23" s="77">
        <v>11</v>
      </c>
      <c r="B23" s="89" t="s">
        <v>153</v>
      </c>
      <c r="C23" s="85">
        <v>110081040</v>
      </c>
      <c r="D23" s="77">
        <v>240</v>
      </c>
      <c r="E23" s="87" t="s">
        <v>62</v>
      </c>
      <c r="F23" s="90">
        <f>F24</f>
        <v>287530</v>
      </c>
      <c r="G23" s="33"/>
    </row>
    <row r="24" spans="1:7" ht="15.75" customHeight="1">
      <c r="A24" s="77">
        <v>12</v>
      </c>
      <c r="B24" s="62" t="s">
        <v>46</v>
      </c>
      <c r="C24" s="85">
        <v>110081040</v>
      </c>
      <c r="D24" s="77">
        <v>240</v>
      </c>
      <c r="E24" s="87" t="s">
        <v>63</v>
      </c>
      <c r="F24" s="90">
        <v>287530</v>
      </c>
      <c r="G24" s="33"/>
    </row>
    <row r="25" spans="1:7" ht="48" customHeight="1">
      <c r="A25" s="77">
        <v>13</v>
      </c>
      <c r="B25" s="28" t="s">
        <v>124</v>
      </c>
      <c r="C25" s="80">
        <v>110083010</v>
      </c>
      <c r="D25" s="81"/>
      <c r="E25" s="82"/>
      <c r="F25" s="44">
        <f>F26</f>
        <v>37609</v>
      </c>
      <c r="G25" s="46"/>
    </row>
    <row r="26" spans="1:7" ht="12.75" customHeight="1">
      <c r="A26" s="77">
        <v>14</v>
      </c>
      <c r="B26" s="88" t="s">
        <v>99</v>
      </c>
      <c r="C26" s="85">
        <v>110083010</v>
      </c>
      <c r="D26" s="77">
        <v>200</v>
      </c>
      <c r="E26" s="87"/>
      <c r="F26" s="90">
        <f>F27</f>
        <v>37609</v>
      </c>
      <c r="G26" s="33"/>
    </row>
    <row r="27" spans="1:7" ht="16.5" customHeight="1">
      <c r="A27" s="77">
        <v>15</v>
      </c>
      <c r="B27" s="88" t="s">
        <v>100</v>
      </c>
      <c r="C27" s="85">
        <v>110083010</v>
      </c>
      <c r="D27" s="77">
        <v>240</v>
      </c>
      <c r="E27" s="87"/>
      <c r="F27" s="90">
        <f>F28</f>
        <v>37609</v>
      </c>
      <c r="G27" s="33"/>
    </row>
    <row r="28" spans="1:7" ht="18.75" customHeight="1">
      <c r="A28" s="77">
        <v>16</v>
      </c>
      <c r="B28" s="88" t="s">
        <v>153</v>
      </c>
      <c r="C28" s="85">
        <v>110083010</v>
      </c>
      <c r="D28" s="77">
        <v>200</v>
      </c>
      <c r="E28" s="87" t="s">
        <v>62</v>
      </c>
      <c r="F28" s="90">
        <v>37609</v>
      </c>
      <c r="G28" s="33"/>
    </row>
    <row r="29" spans="1:7" ht="12.75">
      <c r="A29" s="77">
        <v>17</v>
      </c>
      <c r="B29" s="88" t="s">
        <v>155</v>
      </c>
      <c r="C29" s="85">
        <v>110083010</v>
      </c>
      <c r="D29" s="77">
        <v>240</v>
      </c>
      <c r="E29" s="87" t="s">
        <v>85</v>
      </c>
      <c r="F29" s="90">
        <v>37609</v>
      </c>
      <c r="G29" s="33"/>
    </row>
    <row r="30" spans="1:7" ht="24">
      <c r="A30" s="184"/>
      <c r="B30" s="88" t="s">
        <v>117</v>
      </c>
      <c r="C30" s="85">
        <v>100000000</v>
      </c>
      <c r="D30" s="184"/>
      <c r="E30" s="87"/>
      <c r="F30" s="90">
        <f>F31</f>
        <v>172378</v>
      </c>
      <c r="G30" s="33"/>
    </row>
    <row r="31" spans="1:7" ht="12.75">
      <c r="A31" s="184"/>
      <c r="B31" s="88" t="s">
        <v>287</v>
      </c>
      <c r="C31" s="85">
        <v>110000000</v>
      </c>
      <c r="D31" s="184"/>
      <c r="E31" s="87"/>
      <c r="F31" s="90">
        <f>F32</f>
        <v>172378</v>
      </c>
      <c r="G31" s="33"/>
    </row>
    <row r="32" spans="1:7" ht="48">
      <c r="A32" s="184"/>
      <c r="B32" s="88" t="s">
        <v>288</v>
      </c>
      <c r="C32" s="85">
        <v>110083090</v>
      </c>
      <c r="D32" s="184"/>
      <c r="E32" s="87"/>
      <c r="F32" s="90">
        <f>F33</f>
        <v>172378</v>
      </c>
      <c r="G32" s="33"/>
    </row>
    <row r="33" spans="1:7" ht="36">
      <c r="A33" s="184"/>
      <c r="B33" s="88" t="s">
        <v>95</v>
      </c>
      <c r="C33" s="85">
        <v>110083090</v>
      </c>
      <c r="D33" s="184">
        <v>100</v>
      </c>
      <c r="E33" s="87" t="s">
        <v>55</v>
      </c>
      <c r="F33" s="90">
        <f>F34</f>
        <v>172378</v>
      </c>
      <c r="G33" s="33"/>
    </row>
    <row r="34" spans="1:7" ht="12.75">
      <c r="A34" s="184"/>
      <c r="B34" s="88" t="s">
        <v>96</v>
      </c>
      <c r="C34" s="85">
        <v>110083090</v>
      </c>
      <c r="D34" s="184">
        <v>120</v>
      </c>
      <c r="E34" s="87" t="s">
        <v>59</v>
      </c>
      <c r="F34" s="90">
        <v>172378</v>
      </c>
      <c r="G34" s="33"/>
    </row>
    <row r="35" spans="1:7" ht="21.75" customHeight="1">
      <c r="A35" s="77">
        <v>23</v>
      </c>
      <c r="B35" s="88" t="s">
        <v>119</v>
      </c>
      <c r="C35" s="80">
        <v>120000000</v>
      </c>
      <c r="D35" s="81"/>
      <c r="E35" s="82"/>
      <c r="F35" s="44">
        <f>F36+F41+F44+F49+F53</f>
        <v>118600</v>
      </c>
      <c r="G35" s="46"/>
    </row>
    <row r="36" spans="1:7" ht="62.25" customHeight="1">
      <c r="A36" s="77">
        <v>24</v>
      </c>
      <c r="B36" s="28" t="s">
        <v>121</v>
      </c>
      <c r="C36" s="85">
        <v>120081090</v>
      </c>
      <c r="D36" s="77"/>
      <c r="E36" s="87"/>
      <c r="F36" s="90">
        <f>F37</f>
        <v>38600</v>
      </c>
      <c r="G36" s="33"/>
    </row>
    <row r="37" spans="1:7" ht="15.75" customHeight="1">
      <c r="A37" s="77">
        <v>25</v>
      </c>
      <c r="B37" s="88" t="s">
        <v>99</v>
      </c>
      <c r="C37" s="85">
        <v>120081090</v>
      </c>
      <c r="D37" s="77">
        <v>200</v>
      </c>
      <c r="E37" s="87"/>
      <c r="F37" s="90">
        <f>F38</f>
        <v>38600</v>
      </c>
      <c r="G37" s="33"/>
    </row>
    <row r="38" spans="1:7" ht="14.25" customHeight="1">
      <c r="A38" s="77">
        <v>26</v>
      </c>
      <c r="B38" s="28" t="s">
        <v>100</v>
      </c>
      <c r="C38" s="85">
        <v>120081090</v>
      </c>
      <c r="D38" s="77">
        <v>240</v>
      </c>
      <c r="E38" s="87"/>
      <c r="F38" s="90">
        <f>F39</f>
        <v>38600</v>
      </c>
      <c r="G38" s="33"/>
    </row>
    <row r="39" spans="1:7" ht="13.5" customHeight="1">
      <c r="A39" s="77">
        <v>27</v>
      </c>
      <c r="B39" s="88" t="s">
        <v>66</v>
      </c>
      <c r="C39" s="85">
        <v>120081090</v>
      </c>
      <c r="D39" s="77">
        <v>240</v>
      </c>
      <c r="E39" s="87" t="s">
        <v>67</v>
      </c>
      <c r="F39" s="90">
        <f>F40</f>
        <v>38600</v>
      </c>
      <c r="G39" s="33"/>
    </row>
    <row r="40" spans="1:7" ht="13.5" customHeight="1">
      <c r="A40" s="77">
        <v>28</v>
      </c>
      <c r="B40" s="88" t="s">
        <v>78</v>
      </c>
      <c r="C40" s="85">
        <v>120081090</v>
      </c>
      <c r="D40" s="77">
        <v>240</v>
      </c>
      <c r="E40" s="87" t="s">
        <v>86</v>
      </c>
      <c r="F40" s="90">
        <v>38600</v>
      </c>
      <c r="G40" s="33"/>
    </row>
    <row r="41" spans="1:7" ht="51" customHeight="1">
      <c r="A41" s="184"/>
      <c r="B41" s="88" t="s">
        <v>289</v>
      </c>
      <c r="C41" s="85">
        <v>120074920</v>
      </c>
      <c r="D41" s="184">
        <v>200</v>
      </c>
      <c r="E41" s="87"/>
      <c r="F41" s="90">
        <v>20000</v>
      </c>
      <c r="G41" s="33"/>
    </row>
    <row r="42" spans="1:7" ht="13.5" customHeight="1">
      <c r="A42" s="184"/>
      <c r="B42" s="88" t="s">
        <v>179</v>
      </c>
      <c r="C42" s="85">
        <v>120074920</v>
      </c>
      <c r="D42" s="184">
        <v>240</v>
      </c>
      <c r="E42" s="87" t="s">
        <v>67</v>
      </c>
      <c r="F42" s="90">
        <v>20000</v>
      </c>
      <c r="G42" s="33"/>
    </row>
    <row r="43" spans="1:7" ht="13.5" customHeight="1">
      <c r="A43" s="184"/>
      <c r="B43" s="88" t="s">
        <v>100</v>
      </c>
      <c r="C43" s="85">
        <v>120074920</v>
      </c>
      <c r="D43" s="184">
        <v>240</v>
      </c>
      <c r="E43" s="87" t="s">
        <v>86</v>
      </c>
      <c r="F43" s="90">
        <v>20000</v>
      </c>
      <c r="G43" s="33"/>
    </row>
    <row r="44" spans="1:7" ht="61.5" customHeight="1">
      <c r="A44" s="77">
        <v>29</v>
      </c>
      <c r="B44" s="28" t="s">
        <v>120</v>
      </c>
      <c r="C44" s="85">
        <v>120075080</v>
      </c>
      <c r="D44" s="77"/>
      <c r="E44" s="87"/>
      <c r="F44" s="90">
        <f>F45</f>
        <v>55000</v>
      </c>
      <c r="G44" s="33"/>
    </row>
    <row r="45" spans="1:7" ht="12" customHeight="1">
      <c r="A45" s="77">
        <v>30</v>
      </c>
      <c r="B45" s="28" t="s">
        <v>99</v>
      </c>
      <c r="C45" s="85">
        <v>120075080</v>
      </c>
      <c r="D45" s="77">
        <v>200</v>
      </c>
      <c r="E45" s="87"/>
      <c r="F45" s="90">
        <f>F46</f>
        <v>55000</v>
      </c>
      <c r="G45" s="33"/>
    </row>
    <row r="46" spans="1:7" ht="13.5" customHeight="1">
      <c r="A46" s="77">
        <v>31</v>
      </c>
      <c r="B46" s="28" t="s">
        <v>100</v>
      </c>
      <c r="C46" s="85">
        <v>120075080</v>
      </c>
      <c r="D46" s="77">
        <v>240</v>
      </c>
      <c r="E46" s="87"/>
      <c r="F46" s="90">
        <f>F47</f>
        <v>55000</v>
      </c>
      <c r="G46" s="33"/>
    </row>
    <row r="47" spans="1:7" ht="12" customHeight="1">
      <c r="A47" s="77">
        <v>32</v>
      </c>
      <c r="B47" s="28" t="s">
        <v>66</v>
      </c>
      <c r="C47" s="85">
        <v>120075080</v>
      </c>
      <c r="D47" s="77">
        <v>240</v>
      </c>
      <c r="E47" s="87" t="s">
        <v>67</v>
      </c>
      <c r="F47" s="90">
        <f>F48</f>
        <v>55000</v>
      </c>
      <c r="G47" s="33"/>
    </row>
    <row r="48" spans="1:7" ht="11.25" customHeight="1">
      <c r="A48" s="77">
        <v>33</v>
      </c>
      <c r="B48" s="28" t="s">
        <v>78</v>
      </c>
      <c r="C48" s="85">
        <v>120075080</v>
      </c>
      <c r="D48" s="77">
        <v>240</v>
      </c>
      <c r="E48" s="87" t="s">
        <v>86</v>
      </c>
      <c r="F48" s="90">
        <v>55000</v>
      </c>
      <c r="G48" s="33"/>
    </row>
    <row r="49" spans="1:7" ht="51.75" customHeight="1">
      <c r="A49" s="184"/>
      <c r="B49" s="182" t="s">
        <v>292</v>
      </c>
      <c r="C49" s="85" t="s">
        <v>291</v>
      </c>
      <c r="D49" s="184"/>
      <c r="E49" s="87"/>
      <c r="F49" s="90">
        <v>4400</v>
      </c>
      <c r="G49" s="33"/>
    </row>
    <row r="50" spans="1:7" ht="11.25" customHeight="1">
      <c r="A50" s="184"/>
      <c r="B50" s="182" t="s">
        <v>179</v>
      </c>
      <c r="C50" s="85" t="s">
        <v>291</v>
      </c>
      <c r="D50" s="184">
        <v>200</v>
      </c>
      <c r="E50" s="87"/>
      <c r="F50" s="90">
        <v>4400</v>
      </c>
      <c r="G50" s="33"/>
    </row>
    <row r="51" spans="1:7" ht="11.25" customHeight="1">
      <c r="A51" s="184"/>
      <c r="B51" s="182" t="s">
        <v>100</v>
      </c>
      <c r="C51" s="85" t="s">
        <v>291</v>
      </c>
      <c r="D51" s="184">
        <v>240</v>
      </c>
      <c r="E51" s="87" t="s">
        <v>86</v>
      </c>
      <c r="F51" s="90">
        <v>4400</v>
      </c>
      <c r="G51" s="33"/>
    </row>
    <row r="52" spans="1:7" ht="11.25" customHeight="1">
      <c r="A52" s="184"/>
      <c r="B52" s="182" t="s">
        <v>293</v>
      </c>
      <c r="C52" s="85" t="s">
        <v>291</v>
      </c>
      <c r="D52" s="184">
        <v>240</v>
      </c>
      <c r="E52" s="87" t="s">
        <v>86</v>
      </c>
      <c r="F52" s="90">
        <v>4400</v>
      </c>
      <c r="G52" s="33"/>
    </row>
    <row r="53" spans="1:7" ht="62.25" customHeight="1">
      <c r="A53" s="77">
        <v>34</v>
      </c>
      <c r="B53" s="142" t="s">
        <v>120</v>
      </c>
      <c r="C53" s="85" t="s">
        <v>169</v>
      </c>
      <c r="D53" s="77"/>
      <c r="E53" s="87"/>
      <c r="F53" s="90">
        <v>600</v>
      </c>
      <c r="G53" s="33"/>
    </row>
    <row r="54" spans="1:7" ht="15.75" customHeight="1">
      <c r="A54" s="77">
        <v>35</v>
      </c>
      <c r="B54" s="101" t="s">
        <v>99</v>
      </c>
      <c r="C54" s="85" t="s">
        <v>254</v>
      </c>
      <c r="D54" s="77">
        <v>200</v>
      </c>
      <c r="E54" s="87"/>
      <c r="F54" s="90">
        <v>600</v>
      </c>
      <c r="G54" s="33"/>
    </row>
    <row r="55" spans="1:7" ht="14.25" customHeight="1">
      <c r="A55" s="77">
        <v>36</v>
      </c>
      <c r="B55" s="101" t="s">
        <v>100</v>
      </c>
      <c r="C55" s="85" t="s">
        <v>254</v>
      </c>
      <c r="D55" s="77">
        <v>240</v>
      </c>
      <c r="E55" s="87"/>
      <c r="F55" s="90">
        <v>600</v>
      </c>
      <c r="G55" s="33"/>
    </row>
    <row r="56" spans="1:7" ht="14.25" customHeight="1">
      <c r="A56" s="77">
        <v>37</v>
      </c>
      <c r="B56" s="101" t="s">
        <v>66</v>
      </c>
      <c r="C56" s="85" t="s">
        <v>254</v>
      </c>
      <c r="D56" s="77">
        <v>240</v>
      </c>
      <c r="E56" s="87" t="s">
        <v>67</v>
      </c>
      <c r="F56" s="90">
        <v>600</v>
      </c>
      <c r="G56" s="33"/>
    </row>
    <row r="57" spans="1:7" ht="12.75" customHeight="1">
      <c r="A57" s="77">
        <v>38</v>
      </c>
      <c r="B57" s="28" t="s">
        <v>78</v>
      </c>
      <c r="C57" s="85" t="s">
        <v>254</v>
      </c>
      <c r="D57" s="77">
        <v>240</v>
      </c>
      <c r="E57" s="87" t="s">
        <v>86</v>
      </c>
      <c r="F57" s="90">
        <v>600</v>
      </c>
      <c r="G57" s="33"/>
    </row>
    <row r="58" spans="1:7" ht="57" customHeight="1">
      <c r="A58" s="103">
        <v>39</v>
      </c>
      <c r="B58" s="142" t="s">
        <v>178</v>
      </c>
      <c r="C58" s="85">
        <v>130074120</v>
      </c>
      <c r="D58" s="103"/>
      <c r="E58" s="87"/>
      <c r="F58" s="90">
        <v>6315</v>
      </c>
      <c r="G58" s="33"/>
    </row>
    <row r="59" spans="1:7" ht="12.75" customHeight="1">
      <c r="A59" s="103">
        <v>40</v>
      </c>
      <c r="B59" s="101" t="s">
        <v>99</v>
      </c>
      <c r="C59" s="85">
        <v>130074120</v>
      </c>
      <c r="D59" s="103">
        <v>200</v>
      </c>
      <c r="E59" s="87"/>
      <c r="F59" s="90">
        <v>6315</v>
      </c>
      <c r="G59" s="33"/>
    </row>
    <row r="60" spans="1:7" ht="12.75" customHeight="1">
      <c r="A60" s="103">
        <v>41</v>
      </c>
      <c r="B60" s="101" t="s">
        <v>100</v>
      </c>
      <c r="C60" s="85">
        <v>130074120</v>
      </c>
      <c r="D60" s="103">
        <v>240</v>
      </c>
      <c r="E60" s="87"/>
      <c r="F60" s="90">
        <v>6315</v>
      </c>
      <c r="G60" s="33"/>
    </row>
    <row r="61" spans="1:7" ht="12.75" customHeight="1">
      <c r="A61" s="103">
        <v>42</v>
      </c>
      <c r="B61" s="101" t="s">
        <v>175</v>
      </c>
      <c r="C61" s="85">
        <v>130074120</v>
      </c>
      <c r="D61" s="103">
        <v>240</v>
      </c>
      <c r="E61" s="87" t="s">
        <v>173</v>
      </c>
      <c r="F61" s="90">
        <v>6315</v>
      </c>
      <c r="G61" s="33"/>
    </row>
    <row r="62" spans="1:7" ht="12.75" customHeight="1">
      <c r="A62" s="103">
        <v>43</v>
      </c>
      <c r="B62" s="101" t="s">
        <v>170</v>
      </c>
      <c r="C62" s="85">
        <v>130074120</v>
      </c>
      <c r="D62" s="103">
        <v>240</v>
      </c>
      <c r="E62" s="87" t="s">
        <v>171</v>
      </c>
      <c r="F62" s="90">
        <v>6315</v>
      </c>
      <c r="G62" s="33"/>
    </row>
    <row r="63" spans="1:7" ht="51.75" customHeight="1">
      <c r="A63" s="103">
        <v>44</v>
      </c>
      <c r="B63" s="101" t="s">
        <v>180</v>
      </c>
      <c r="C63" s="85" t="s">
        <v>174</v>
      </c>
      <c r="D63" s="103"/>
      <c r="E63" s="87"/>
      <c r="F63" s="90">
        <v>316</v>
      </c>
      <c r="G63" s="33"/>
    </row>
    <row r="64" spans="1:7" ht="12.75" customHeight="1">
      <c r="A64" s="103">
        <v>45</v>
      </c>
      <c r="B64" s="101" t="s">
        <v>99</v>
      </c>
      <c r="C64" s="85" t="s">
        <v>174</v>
      </c>
      <c r="D64" s="103">
        <v>200</v>
      </c>
      <c r="E64" s="87"/>
      <c r="F64" s="90">
        <v>316</v>
      </c>
      <c r="G64" s="33"/>
    </row>
    <row r="65" spans="1:7" ht="12.75" customHeight="1">
      <c r="A65" s="103">
        <v>46</v>
      </c>
      <c r="B65" s="101" t="s">
        <v>100</v>
      </c>
      <c r="C65" s="85" t="s">
        <v>174</v>
      </c>
      <c r="D65" s="103">
        <v>240</v>
      </c>
      <c r="E65" s="87"/>
      <c r="F65" s="90">
        <v>316</v>
      </c>
      <c r="G65" s="33"/>
    </row>
    <row r="66" spans="1:7" ht="12.75" customHeight="1">
      <c r="A66" s="103">
        <v>47</v>
      </c>
      <c r="B66" s="101" t="s">
        <v>175</v>
      </c>
      <c r="C66" s="85" t="s">
        <v>174</v>
      </c>
      <c r="D66" s="103">
        <v>240</v>
      </c>
      <c r="E66" s="87" t="s">
        <v>173</v>
      </c>
      <c r="F66" s="90">
        <v>316</v>
      </c>
      <c r="G66" s="33"/>
    </row>
    <row r="67" spans="1:7" ht="12.75" customHeight="1">
      <c r="A67" s="103">
        <v>48</v>
      </c>
      <c r="B67" s="101" t="s">
        <v>170</v>
      </c>
      <c r="C67" s="85" t="s">
        <v>174</v>
      </c>
      <c r="D67" s="103">
        <v>240</v>
      </c>
      <c r="E67" s="87" t="s">
        <v>171</v>
      </c>
      <c r="F67" s="90">
        <v>316</v>
      </c>
      <c r="G67" s="33"/>
    </row>
    <row r="68" spans="1:7" ht="18.75" customHeight="1">
      <c r="A68" s="77">
        <v>49</v>
      </c>
      <c r="B68" s="62" t="s">
        <v>156</v>
      </c>
      <c r="C68" s="82" t="s">
        <v>163</v>
      </c>
      <c r="D68" s="77"/>
      <c r="E68" s="87"/>
      <c r="F68" s="90">
        <f aca="true" t="shared" si="0" ref="F68:F73">F69</f>
        <v>729897</v>
      </c>
      <c r="G68" s="33"/>
    </row>
    <row r="69" spans="1:7" ht="15" customHeight="1">
      <c r="A69" s="77">
        <v>50</v>
      </c>
      <c r="B69" s="28" t="s">
        <v>146</v>
      </c>
      <c r="C69" s="87" t="s">
        <v>162</v>
      </c>
      <c r="D69" s="77"/>
      <c r="E69" s="87"/>
      <c r="F69" s="90">
        <f t="shared" si="0"/>
        <v>729897</v>
      </c>
      <c r="G69" s="33"/>
    </row>
    <row r="70" spans="1:7" ht="36" customHeight="1">
      <c r="A70" s="77">
        <v>51</v>
      </c>
      <c r="B70" s="28" t="s">
        <v>157</v>
      </c>
      <c r="C70" s="87" t="s">
        <v>164</v>
      </c>
      <c r="D70" s="77"/>
      <c r="E70" s="87"/>
      <c r="F70" s="90">
        <f t="shared" si="0"/>
        <v>729897</v>
      </c>
      <c r="G70" s="33"/>
    </row>
    <row r="71" spans="1:7" ht="26.25" customHeight="1">
      <c r="A71" s="77">
        <v>52</v>
      </c>
      <c r="B71" s="99" t="s">
        <v>144</v>
      </c>
      <c r="C71" s="87" t="s">
        <v>164</v>
      </c>
      <c r="D71" s="77">
        <v>510</v>
      </c>
      <c r="E71" s="87"/>
      <c r="F71" s="90">
        <f t="shared" si="0"/>
        <v>729897</v>
      </c>
      <c r="G71" s="33"/>
    </row>
    <row r="72" spans="1:7" ht="12.75">
      <c r="A72" s="77">
        <v>53</v>
      </c>
      <c r="B72" s="99" t="s">
        <v>145</v>
      </c>
      <c r="C72" s="87" t="s">
        <v>164</v>
      </c>
      <c r="D72" s="77">
        <v>540</v>
      </c>
      <c r="E72" s="87"/>
      <c r="F72" s="90">
        <f t="shared" si="0"/>
        <v>729897</v>
      </c>
      <c r="G72" s="33"/>
    </row>
    <row r="73" spans="1:7" ht="18" customHeight="1">
      <c r="A73" s="77">
        <v>54</v>
      </c>
      <c r="B73" s="99" t="s">
        <v>143</v>
      </c>
      <c r="C73" s="87" t="s">
        <v>164</v>
      </c>
      <c r="D73" s="77">
        <v>540</v>
      </c>
      <c r="E73" s="87" t="s">
        <v>110</v>
      </c>
      <c r="F73" s="90">
        <f t="shared" si="0"/>
        <v>729897</v>
      </c>
      <c r="G73" s="33"/>
    </row>
    <row r="74" spans="1:7" ht="12.75">
      <c r="A74" s="77">
        <v>55</v>
      </c>
      <c r="B74" s="26" t="s">
        <v>113</v>
      </c>
      <c r="C74" s="87" t="s">
        <v>164</v>
      </c>
      <c r="D74" s="77">
        <v>540</v>
      </c>
      <c r="E74" s="87" t="s">
        <v>111</v>
      </c>
      <c r="F74" s="90">
        <v>729897</v>
      </c>
      <c r="G74" s="33"/>
    </row>
    <row r="75" spans="1:7" ht="22.5">
      <c r="A75" s="166">
        <v>56</v>
      </c>
      <c r="B75" s="26" t="s">
        <v>262</v>
      </c>
      <c r="C75" s="87" t="s">
        <v>267</v>
      </c>
      <c r="D75" s="166"/>
      <c r="E75" s="87"/>
      <c r="F75" s="185">
        <f aca="true" t="shared" si="1" ref="F75:F80">F76</f>
        <v>44799.55</v>
      </c>
      <c r="G75" s="33"/>
    </row>
    <row r="76" spans="1:7" ht="12.75">
      <c r="A76" s="166">
        <v>57</v>
      </c>
      <c r="B76" s="26" t="s">
        <v>263</v>
      </c>
      <c r="C76" s="87" t="s">
        <v>268</v>
      </c>
      <c r="D76" s="166"/>
      <c r="E76" s="87"/>
      <c r="F76" s="185">
        <f t="shared" si="1"/>
        <v>44799.55</v>
      </c>
      <c r="G76" s="33"/>
    </row>
    <row r="77" spans="1:7" ht="78.75">
      <c r="A77" s="166">
        <v>58</v>
      </c>
      <c r="B77" s="26" t="s">
        <v>264</v>
      </c>
      <c r="C77" s="87" t="s">
        <v>268</v>
      </c>
      <c r="D77" s="166"/>
      <c r="E77" s="87"/>
      <c r="F77" s="185">
        <f t="shared" si="1"/>
        <v>44799.55</v>
      </c>
      <c r="G77" s="33"/>
    </row>
    <row r="78" spans="1:7" ht="12.75">
      <c r="A78" s="166">
        <v>59</v>
      </c>
      <c r="B78" s="26" t="s">
        <v>7</v>
      </c>
      <c r="C78" s="87" t="s">
        <v>269</v>
      </c>
      <c r="D78" s="166"/>
      <c r="E78" s="87"/>
      <c r="F78" s="185">
        <f t="shared" si="1"/>
        <v>44799.55</v>
      </c>
      <c r="G78" s="33"/>
    </row>
    <row r="79" spans="1:7" ht="12.75">
      <c r="A79" s="166">
        <v>60</v>
      </c>
      <c r="B79" s="26" t="s">
        <v>9</v>
      </c>
      <c r="C79" s="87" t="s">
        <v>269</v>
      </c>
      <c r="D79" s="166"/>
      <c r="E79" s="87"/>
      <c r="F79" s="185">
        <f t="shared" si="1"/>
        <v>44799.55</v>
      </c>
      <c r="G79" s="33"/>
    </row>
    <row r="80" spans="1:7" ht="12.75">
      <c r="A80" s="166">
        <v>61</v>
      </c>
      <c r="B80" s="26" t="s">
        <v>261</v>
      </c>
      <c r="C80" s="87" t="s">
        <v>269</v>
      </c>
      <c r="D80" s="166">
        <v>500</v>
      </c>
      <c r="E80" s="87" t="s">
        <v>266</v>
      </c>
      <c r="F80" s="185">
        <f t="shared" si="1"/>
        <v>44799.55</v>
      </c>
      <c r="G80" s="33"/>
    </row>
    <row r="81" spans="1:7" ht="12.75">
      <c r="A81" s="166">
        <v>62</v>
      </c>
      <c r="B81" s="26" t="s">
        <v>260</v>
      </c>
      <c r="C81" s="87" t="s">
        <v>269</v>
      </c>
      <c r="D81" s="166">
        <v>540</v>
      </c>
      <c r="E81" s="87" t="s">
        <v>265</v>
      </c>
      <c r="F81" s="185">
        <v>44799.55</v>
      </c>
      <c r="G81" s="33"/>
    </row>
    <row r="82" spans="1:7" ht="12" customHeight="1">
      <c r="A82" s="77">
        <v>63</v>
      </c>
      <c r="B82" s="62" t="s">
        <v>105</v>
      </c>
      <c r="C82" s="80">
        <v>8100000000</v>
      </c>
      <c r="D82" s="81"/>
      <c r="E82" s="82"/>
      <c r="F82" s="44">
        <f>F83</f>
        <v>2798431</v>
      </c>
      <c r="G82" s="46"/>
    </row>
    <row r="83" spans="1:7" ht="12.75" customHeight="1">
      <c r="A83" s="77">
        <v>64</v>
      </c>
      <c r="B83" s="174" t="s">
        <v>115</v>
      </c>
      <c r="C83" s="85">
        <v>8110000000</v>
      </c>
      <c r="D83" s="77"/>
      <c r="E83" s="87"/>
      <c r="F83" s="44">
        <v>2798431</v>
      </c>
      <c r="G83" s="33"/>
    </row>
    <row r="84" spans="1:7" ht="36" customHeight="1">
      <c r="A84" s="77">
        <v>71</v>
      </c>
      <c r="B84" s="28" t="s">
        <v>118</v>
      </c>
      <c r="C84" s="80">
        <v>8110051180</v>
      </c>
      <c r="D84" s="77"/>
      <c r="E84" s="87"/>
      <c r="F84" s="90">
        <f>F85</f>
        <v>39457.36</v>
      </c>
      <c r="G84" s="33"/>
    </row>
    <row r="85" spans="1:7" ht="36.75" customHeight="1">
      <c r="A85" s="77">
        <v>72</v>
      </c>
      <c r="B85" s="28" t="s">
        <v>95</v>
      </c>
      <c r="C85" s="85">
        <v>8110051180</v>
      </c>
      <c r="D85" s="77">
        <v>100</v>
      </c>
      <c r="E85" s="87"/>
      <c r="F85" s="90">
        <f>F86</f>
        <v>39457.36</v>
      </c>
      <c r="G85" s="33"/>
    </row>
    <row r="86" spans="1:7" ht="12.75">
      <c r="A86" s="77">
        <v>73</v>
      </c>
      <c r="B86" s="88" t="s">
        <v>96</v>
      </c>
      <c r="C86" s="85">
        <v>8110051180</v>
      </c>
      <c r="D86" s="77">
        <v>120</v>
      </c>
      <c r="E86" s="87"/>
      <c r="F86" s="90">
        <f>F87</f>
        <v>39457.36</v>
      </c>
      <c r="G86" s="33"/>
    </row>
    <row r="87" spans="1:7" ht="12.75">
      <c r="A87" s="77">
        <v>74</v>
      </c>
      <c r="B87" s="28" t="s">
        <v>43</v>
      </c>
      <c r="C87" s="85">
        <v>8110051180</v>
      </c>
      <c r="D87" s="77">
        <v>120</v>
      </c>
      <c r="E87" s="87" t="s">
        <v>60</v>
      </c>
      <c r="F87" s="90">
        <f>F88+F89</f>
        <v>39457.36</v>
      </c>
      <c r="G87" s="33"/>
    </row>
    <row r="88" spans="1:7" ht="28.5" customHeight="1">
      <c r="A88" s="77">
        <v>75</v>
      </c>
      <c r="B88" s="28" t="s">
        <v>158</v>
      </c>
      <c r="C88" s="85">
        <v>8110051180</v>
      </c>
      <c r="D88" s="77">
        <v>120</v>
      </c>
      <c r="E88" s="87" t="s">
        <v>61</v>
      </c>
      <c r="F88" s="90">
        <v>24351.81</v>
      </c>
      <c r="G88" s="33"/>
    </row>
    <row r="89" spans="1:7" ht="28.5" customHeight="1">
      <c r="A89" s="77">
        <v>76</v>
      </c>
      <c r="B89" s="28" t="s">
        <v>99</v>
      </c>
      <c r="C89" s="85">
        <v>8110051180</v>
      </c>
      <c r="D89" s="77">
        <v>200</v>
      </c>
      <c r="E89" s="87"/>
      <c r="F89" s="90">
        <f>+F90</f>
        <v>15105.55</v>
      </c>
      <c r="G89" s="33"/>
    </row>
    <row r="90" spans="1:7" ht="28.5" customHeight="1">
      <c r="A90" s="77">
        <v>77</v>
      </c>
      <c r="B90" s="28" t="s">
        <v>100</v>
      </c>
      <c r="C90" s="85">
        <v>8110051180</v>
      </c>
      <c r="D90" s="77">
        <v>240</v>
      </c>
      <c r="E90" s="87"/>
      <c r="F90" s="90">
        <f>F91</f>
        <v>15105.55</v>
      </c>
      <c r="G90" s="33"/>
    </row>
    <row r="91" spans="1:7" ht="28.5" customHeight="1">
      <c r="A91" s="115">
        <v>78</v>
      </c>
      <c r="B91" s="88" t="s">
        <v>100</v>
      </c>
      <c r="C91" s="91">
        <v>8110051180</v>
      </c>
      <c r="D91" s="115">
        <v>240</v>
      </c>
      <c r="E91" s="87" t="s">
        <v>61</v>
      </c>
      <c r="F91" s="173">
        <v>15105.55</v>
      </c>
      <c r="G91" s="33"/>
    </row>
    <row r="92" spans="1:7" ht="12.75" customHeight="1">
      <c r="A92" s="77">
        <v>79</v>
      </c>
      <c r="B92" s="62" t="s">
        <v>159</v>
      </c>
      <c r="C92" s="80">
        <v>8110080050</v>
      </c>
      <c r="D92" s="81"/>
      <c r="E92" s="82"/>
      <c r="F92" s="44">
        <f>+F93</f>
        <v>1000</v>
      </c>
      <c r="G92" s="46"/>
    </row>
    <row r="93" spans="1:7" ht="14.25" customHeight="1">
      <c r="A93" s="77">
        <v>80</v>
      </c>
      <c r="B93" s="28" t="s">
        <v>102</v>
      </c>
      <c r="C93" s="85">
        <v>8110080050</v>
      </c>
      <c r="D93" s="77">
        <v>800</v>
      </c>
      <c r="E93" s="87"/>
      <c r="F93" s="90">
        <f>+F94</f>
        <v>1000</v>
      </c>
      <c r="G93" s="33"/>
    </row>
    <row r="94" spans="1:7" ht="15" customHeight="1">
      <c r="A94" s="77">
        <v>81</v>
      </c>
      <c r="B94" s="28" t="s">
        <v>160</v>
      </c>
      <c r="C94" s="85">
        <v>8110080050</v>
      </c>
      <c r="D94" s="77">
        <v>870</v>
      </c>
      <c r="E94" s="87"/>
      <c r="F94" s="90">
        <v>1000</v>
      </c>
      <c r="G94" s="33"/>
    </row>
    <row r="95" spans="1:7" ht="12" customHeight="1">
      <c r="A95" s="77">
        <v>82</v>
      </c>
      <c r="B95" s="28" t="s">
        <v>39</v>
      </c>
      <c r="C95" s="85">
        <v>8110080050</v>
      </c>
      <c r="D95" s="77">
        <v>870</v>
      </c>
      <c r="E95" s="87" t="s">
        <v>55</v>
      </c>
      <c r="F95" s="90">
        <v>1000</v>
      </c>
      <c r="G95" s="33"/>
    </row>
    <row r="96" spans="1:7" ht="27" customHeight="1">
      <c r="A96" s="77">
        <v>83</v>
      </c>
      <c r="B96" s="28" t="s">
        <v>42</v>
      </c>
      <c r="C96" s="85">
        <v>8110080050</v>
      </c>
      <c r="D96" s="77">
        <v>870</v>
      </c>
      <c r="E96" s="87" t="s">
        <v>58</v>
      </c>
      <c r="F96" s="90">
        <v>1000</v>
      </c>
      <c r="G96" s="33"/>
    </row>
    <row r="97" spans="1:7" ht="39" customHeight="1">
      <c r="A97" s="77">
        <v>84</v>
      </c>
      <c r="B97" s="62" t="s">
        <v>98</v>
      </c>
      <c r="C97" s="80">
        <v>8110080210</v>
      </c>
      <c r="D97" s="81"/>
      <c r="E97" s="82"/>
      <c r="F97" s="44">
        <f>F98+F102+F106+F114</f>
        <v>3019045.19</v>
      </c>
      <c r="G97" s="46"/>
    </row>
    <row r="98" spans="1:7" ht="33.75" customHeight="1">
      <c r="A98" s="77">
        <v>85</v>
      </c>
      <c r="B98" s="28" t="s">
        <v>95</v>
      </c>
      <c r="C98" s="85">
        <v>8110080210</v>
      </c>
      <c r="D98" s="77">
        <v>100</v>
      </c>
      <c r="E98" s="87"/>
      <c r="F98" s="90">
        <f>F99</f>
        <v>1830675</v>
      </c>
      <c r="G98" s="33"/>
    </row>
    <row r="99" spans="1:7" ht="15" customHeight="1">
      <c r="A99" s="77">
        <v>86</v>
      </c>
      <c r="B99" s="88" t="s">
        <v>96</v>
      </c>
      <c r="C99" s="85">
        <v>8110080210</v>
      </c>
      <c r="D99" s="77">
        <v>120</v>
      </c>
      <c r="E99" s="87"/>
      <c r="F99" s="90">
        <f>+F100</f>
        <v>1830675</v>
      </c>
      <c r="G99" s="33"/>
    </row>
    <row r="100" spans="1:7" ht="12" customHeight="1">
      <c r="A100" s="77">
        <v>87</v>
      </c>
      <c r="B100" s="88" t="s">
        <v>39</v>
      </c>
      <c r="C100" s="85">
        <v>8110080210</v>
      </c>
      <c r="D100" s="77">
        <v>120</v>
      </c>
      <c r="E100" s="87" t="s">
        <v>55</v>
      </c>
      <c r="F100" s="90">
        <f>F101</f>
        <v>1830675</v>
      </c>
      <c r="G100" s="33"/>
    </row>
    <row r="101" spans="1:7" ht="21" customHeight="1">
      <c r="A101" s="77">
        <v>88</v>
      </c>
      <c r="B101" s="28" t="s">
        <v>77</v>
      </c>
      <c r="C101" s="85">
        <v>8110080210</v>
      </c>
      <c r="D101" s="77">
        <v>120</v>
      </c>
      <c r="E101" s="87" t="s">
        <v>57</v>
      </c>
      <c r="F101" s="165">
        <v>1830675</v>
      </c>
      <c r="G101" s="33"/>
    </row>
    <row r="102" spans="1:7" ht="17.25" customHeight="1">
      <c r="A102" s="77">
        <v>92</v>
      </c>
      <c r="B102" s="88" t="s">
        <v>99</v>
      </c>
      <c r="C102" s="85">
        <v>8110080210</v>
      </c>
      <c r="D102" s="77">
        <v>200</v>
      </c>
      <c r="E102" s="87"/>
      <c r="F102" s="90">
        <f>F103</f>
        <v>537259.19</v>
      </c>
      <c r="G102" s="33"/>
    </row>
    <row r="103" spans="1:7" ht="14.25" customHeight="1">
      <c r="A103" s="77">
        <v>93</v>
      </c>
      <c r="B103" s="88" t="s">
        <v>100</v>
      </c>
      <c r="C103" s="85">
        <v>8110080210</v>
      </c>
      <c r="D103" s="77">
        <v>240</v>
      </c>
      <c r="E103" s="87"/>
      <c r="F103" s="90">
        <f>F104</f>
        <v>537259.19</v>
      </c>
      <c r="G103" s="33"/>
    </row>
    <row r="104" spans="1:7" ht="18.75" customHeight="1">
      <c r="A104" s="77">
        <v>94</v>
      </c>
      <c r="B104" s="88" t="s">
        <v>39</v>
      </c>
      <c r="C104" s="85">
        <v>8110080210</v>
      </c>
      <c r="D104" s="77">
        <v>240</v>
      </c>
      <c r="E104" s="87" t="s">
        <v>55</v>
      </c>
      <c r="F104" s="90">
        <f>F105</f>
        <v>537259.19</v>
      </c>
      <c r="G104" s="33"/>
    </row>
    <row r="105" spans="1:7" ht="24.75" customHeight="1">
      <c r="A105" s="77">
        <v>95</v>
      </c>
      <c r="B105" s="88" t="s">
        <v>77</v>
      </c>
      <c r="C105" s="85">
        <v>8110080210</v>
      </c>
      <c r="D105" s="77">
        <v>240</v>
      </c>
      <c r="E105" s="87" t="s">
        <v>57</v>
      </c>
      <c r="F105" s="90">
        <v>537259.19</v>
      </c>
      <c r="G105" s="33"/>
    </row>
    <row r="106" spans="1:7" ht="12" customHeight="1">
      <c r="A106" s="103">
        <v>96</v>
      </c>
      <c r="B106" s="88" t="s">
        <v>102</v>
      </c>
      <c r="C106" s="85">
        <v>8110080210</v>
      </c>
      <c r="D106" s="103">
        <v>800</v>
      </c>
      <c r="E106" s="87" t="s">
        <v>55</v>
      </c>
      <c r="F106" s="90">
        <v>2934</v>
      </c>
      <c r="G106" s="33"/>
    </row>
    <row r="107" spans="1:7" ht="12" customHeight="1">
      <c r="A107" s="103">
        <v>97</v>
      </c>
      <c r="B107" s="88" t="s">
        <v>0</v>
      </c>
      <c r="C107" s="85">
        <v>8110080210</v>
      </c>
      <c r="D107" s="103">
        <v>850</v>
      </c>
      <c r="E107" s="87"/>
      <c r="F107" s="90">
        <v>2934</v>
      </c>
      <c r="G107" s="33"/>
    </row>
    <row r="108" spans="1:7" ht="14.25" customHeight="1">
      <c r="A108" s="77">
        <v>98</v>
      </c>
      <c r="B108" s="88" t="s">
        <v>172</v>
      </c>
      <c r="C108" s="85">
        <v>8110080210</v>
      </c>
      <c r="D108" s="77">
        <v>853</v>
      </c>
      <c r="E108" s="87"/>
      <c r="F108" s="90">
        <v>2394</v>
      </c>
      <c r="G108" s="33"/>
    </row>
    <row r="109" spans="1:7" ht="50.25" customHeight="1">
      <c r="A109" s="77">
        <v>99</v>
      </c>
      <c r="B109" s="28" t="s">
        <v>161</v>
      </c>
      <c r="C109" s="85">
        <v>8110082090</v>
      </c>
      <c r="D109" s="77"/>
      <c r="E109" s="87"/>
      <c r="F109" s="90">
        <f>F110</f>
        <v>13417</v>
      </c>
      <c r="G109" s="33"/>
    </row>
    <row r="110" spans="1:7" ht="15" customHeight="1">
      <c r="A110" s="77">
        <v>100</v>
      </c>
      <c r="B110" s="28" t="s">
        <v>7</v>
      </c>
      <c r="C110" s="85">
        <v>8110082090</v>
      </c>
      <c r="D110" s="77">
        <v>500</v>
      </c>
      <c r="E110" s="87"/>
      <c r="F110" s="90">
        <f>F111</f>
        <v>13417</v>
      </c>
      <c r="G110" s="33"/>
    </row>
    <row r="111" spans="1:7" ht="15" customHeight="1">
      <c r="A111" s="77">
        <v>101</v>
      </c>
      <c r="B111" s="28" t="s">
        <v>9</v>
      </c>
      <c r="C111" s="85">
        <v>8110082090</v>
      </c>
      <c r="D111" s="77">
        <v>540</v>
      </c>
      <c r="E111" s="87"/>
      <c r="F111" s="90">
        <f>F112</f>
        <v>13417</v>
      </c>
      <c r="G111" s="33"/>
    </row>
    <row r="112" spans="1:7" ht="24.75" customHeight="1">
      <c r="A112" s="77">
        <v>102</v>
      </c>
      <c r="B112" s="28" t="s">
        <v>90</v>
      </c>
      <c r="C112" s="85">
        <v>8110082090</v>
      </c>
      <c r="D112" s="77">
        <v>540</v>
      </c>
      <c r="E112" s="87" t="s">
        <v>14</v>
      </c>
      <c r="F112" s="90">
        <f>F113</f>
        <v>13417</v>
      </c>
      <c r="G112" s="33"/>
    </row>
    <row r="113" spans="1:7" ht="15.75" customHeight="1">
      <c r="A113" s="77">
        <v>103</v>
      </c>
      <c r="B113" s="28" t="s">
        <v>6</v>
      </c>
      <c r="C113" s="85">
        <v>8110082090</v>
      </c>
      <c r="D113" s="77">
        <v>540</v>
      </c>
      <c r="E113" s="87" t="s">
        <v>15</v>
      </c>
      <c r="F113" s="90">
        <v>13417</v>
      </c>
      <c r="G113" s="33"/>
    </row>
    <row r="114" spans="1:7" ht="12.75" customHeight="1">
      <c r="A114" s="77">
        <v>104</v>
      </c>
      <c r="B114" s="83" t="s">
        <v>1</v>
      </c>
      <c r="C114" s="80">
        <v>9100000000</v>
      </c>
      <c r="D114" s="81"/>
      <c r="E114" s="82"/>
      <c r="F114" s="44">
        <f aca="true" t="shared" si="2" ref="F114:F119">+F115</f>
        <v>648177</v>
      </c>
      <c r="G114" s="46"/>
    </row>
    <row r="115" spans="1:7" ht="14.25" customHeight="1">
      <c r="A115" s="77">
        <v>105</v>
      </c>
      <c r="B115" s="28" t="s">
        <v>2</v>
      </c>
      <c r="C115" s="85">
        <v>9110000000</v>
      </c>
      <c r="D115" s="77"/>
      <c r="E115" s="87"/>
      <c r="F115" s="90">
        <f t="shared" si="2"/>
        <v>648177</v>
      </c>
      <c r="G115" s="33"/>
    </row>
    <row r="116" spans="1:7" ht="39" customHeight="1">
      <c r="A116" s="77">
        <v>106</v>
      </c>
      <c r="B116" s="28" t="s">
        <v>89</v>
      </c>
      <c r="C116" s="85">
        <v>9110080210</v>
      </c>
      <c r="D116" s="77"/>
      <c r="E116" s="87"/>
      <c r="F116" s="90">
        <f>+F117</f>
        <v>648177</v>
      </c>
      <c r="G116" s="33"/>
    </row>
    <row r="117" spans="1:7" ht="38.25" customHeight="1">
      <c r="A117" s="77">
        <v>107</v>
      </c>
      <c r="B117" s="28" t="s">
        <v>95</v>
      </c>
      <c r="C117" s="85">
        <v>9110080210</v>
      </c>
      <c r="D117" s="77">
        <v>100</v>
      </c>
      <c r="E117" s="87"/>
      <c r="F117" s="90">
        <f t="shared" si="2"/>
        <v>648177</v>
      </c>
      <c r="G117" s="33"/>
    </row>
    <row r="118" spans="1:7" ht="18.75" customHeight="1">
      <c r="A118" s="77">
        <v>108</v>
      </c>
      <c r="B118" s="88" t="s">
        <v>96</v>
      </c>
      <c r="C118" s="85">
        <v>9110080210</v>
      </c>
      <c r="D118" s="77">
        <v>120</v>
      </c>
      <c r="E118" s="87"/>
      <c r="F118" s="90">
        <f t="shared" si="2"/>
        <v>648177</v>
      </c>
      <c r="G118" s="33"/>
    </row>
    <row r="119" spans="1:7" ht="12.75" customHeight="1">
      <c r="A119" s="77">
        <v>109</v>
      </c>
      <c r="B119" s="88" t="s">
        <v>39</v>
      </c>
      <c r="C119" s="85">
        <v>9110080210</v>
      </c>
      <c r="D119" s="77">
        <v>120</v>
      </c>
      <c r="E119" s="87" t="s">
        <v>55</v>
      </c>
      <c r="F119" s="90">
        <f t="shared" si="2"/>
        <v>648177</v>
      </c>
      <c r="G119" s="33"/>
    </row>
    <row r="120" spans="1:7" ht="27.75" customHeight="1">
      <c r="A120" s="77">
        <v>110</v>
      </c>
      <c r="B120" s="28" t="s">
        <v>76</v>
      </c>
      <c r="C120" s="85">
        <v>9110080210</v>
      </c>
      <c r="D120" s="77">
        <v>120</v>
      </c>
      <c r="E120" s="87" t="s">
        <v>56</v>
      </c>
      <c r="F120" s="90">
        <v>648177</v>
      </c>
      <c r="G120" s="33"/>
    </row>
    <row r="121" spans="1:7" ht="12.75">
      <c r="A121" s="253"/>
      <c r="B121" s="254"/>
      <c r="C121" s="92"/>
      <c r="D121" s="81"/>
      <c r="E121" s="82"/>
      <c r="F121" s="44">
        <v>5298574.1</v>
      </c>
      <c r="G121" s="33"/>
    </row>
  </sheetData>
  <sheetProtection/>
  <mergeCells count="14">
    <mergeCell ref="C1:F1"/>
    <mergeCell ref="A8:F8"/>
    <mergeCell ref="A10:A11"/>
    <mergeCell ref="B10:B11"/>
    <mergeCell ref="C10:C11"/>
    <mergeCell ref="D10:D11"/>
    <mergeCell ref="E10:E11"/>
    <mergeCell ref="F10:F11"/>
    <mergeCell ref="B5:G5"/>
    <mergeCell ref="B6:G6"/>
    <mergeCell ref="A121:B121"/>
    <mergeCell ref="C4:F4"/>
    <mergeCell ref="C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2018-12-28T06:22:45Z</cp:lastPrinted>
  <dcterms:created xsi:type="dcterms:W3CDTF">1996-10-08T23:32:33Z</dcterms:created>
  <dcterms:modified xsi:type="dcterms:W3CDTF">2018-12-28T07:06:44Z</dcterms:modified>
  <cp:category/>
  <cp:version/>
  <cp:contentType/>
  <cp:contentStatus/>
</cp:coreProperties>
</file>